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Financial Transparency for Website\"/>
    </mc:Choice>
  </mc:AlternateContent>
  <xr:revisionPtr revIDLastSave="0" documentId="8_{2811909A-94DE-412C-9D19-97647C17B7A7}" xr6:coauthVersionLast="47" xr6:coauthVersionMax="47" xr10:uidLastSave="{00000000-0000-0000-0000-000000000000}"/>
  <bookViews>
    <workbookView xWindow="4545" yWindow="2580" windowWidth="21600" windowHeight="12645"/>
  </bookViews>
  <sheets>
    <sheet name="June 2026 AP - MCHD" sheetId="1" r:id="rId1"/>
    <sheet name="June 2026 AP - PH" sheetId="11" r:id="rId2"/>
    <sheet name="June 2026 Payroll" sheetId="13" r:id="rId3"/>
  </sheets>
  <definedNames>
    <definedName name="_xlnm.Print_Area" localSheetId="0">'June 2026 AP - MCHD'!$A$1:$G$1182</definedName>
    <definedName name="_xlnm.Print_Area" localSheetId="1">'June 2026 AP - PH'!$A$1:$G$99</definedName>
    <definedName name="_xlnm.Print_Titles" localSheetId="0">'June 2026 AP - MCHD'!$1:$6</definedName>
    <definedName name="_xlnm.Print_Titles" localSheetId="1">'June 2026 AP - PH'!$1:$3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3" l="1"/>
  <c r="G1041" i="1"/>
  <c r="G1039" i="1"/>
  <c r="G997" i="1"/>
  <c r="G951" i="1"/>
  <c r="G782" i="1"/>
  <c r="G615" i="1"/>
  <c r="G589" i="1"/>
  <c r="G554" i="1"/>
  <c r="G551" i="1"/>
  <c r="G362" i="1"/>
  <c r="G323" i="1"/>
  <c r="G221" i="1"/>
  <c r="G109" i="1"/>
  <c r="G1031" i="1"/>
  <c r="G1028" i="1"/>
  <c r="G1025" i="1"/>
  <c r="G1022" i="1"/>
  <c r="G1018" i="1"/>
  <c r="G1015" i="1"/>
  <c r="G1011" i="1"/>
  <c r="G1008" i="1"/>
  <c r="G1005" i="1"/>
  <c r="G994" i="1"/>
  <c r="G991" i="1"/>
  <c r="G988" i="1"/>
  <c r="G968" i="1"/>
  <c r="G965" i="1"/>
  <c r="G962" i="1"/>
  <c r="G957" i="1"/>
  <c r="G954" i="1"/>
  <c r="G948" i="1"/>
  <c r="G943" i="1"/>
  <c r="G937" i="1"/>
  <c r="G933" i="1"/>
  <c r="G930" i="1"/>
  <c r="G927" i="1"/>
  <c r="G924" i="1"/>
  <c r="G921" i="1"/>
  <c r="G918" i="1"/>
  <c r="G915" i="1"/>
  <c r="G912" i="1"/>
  <c r="G909" i="1"/>
  <c r="G906" i="1"/>
  <c r="G901" i="1"/>
  <c r="G897" i="1"/>
  <c r="G893" i="1"/>
  <c r="G890" i="1"/>
  <c r="G882" i="1"/>
  <c r="G878" i="1"/>
  <c r="G875" i="1"/>
  <c r="G872" i="1"/>
  <c r="G869" i="1"/>
  <c r="G866" i="1"/>
  <c r="G863" i="1"/>
  <c r="G856" i="1"/>
  <c r="G853" i="1"/>
  <c r="G850" i="1"/>
  <c r="G847" i="1"/>
  <c r="G844" i="1"/>
  <c r="G841" i="1"/>
  <c r="G838" i="1"/>
  <c r="G834" i="1"/>
  <c r="G831" i="1"/>
  <c r="G828" i="1"/>
  <c r="G820" i="1"/>
  <c r="G817" i="1"/>
  <c r="G813" i="1"/>
  <c r="G779" i="1"/>
  <c r="G776" i="1"/>
  <c r="G772" i="1"/>
  <c r="G769" i="1"/>
  <c r="G766" i="1"/>
  <c r="G763" i="1"/>
  <c r="G759" i="1"/>
  <c r="G756" i="1"/>
  <c r="G753" i="1"/>
  <c r="G749" i="1"/>
  <c r="G746" i="1"/>
  <c r="G743" i="1"/>
  <c r="G739" i="1"/>
  <c r="G734" i="1"/>
  <c r="G724" i="1"/>
  <c r="G721" i="1"/>
  <c r="G714" i="1"/>
  <c r="G711" i="1"/>
  <c r="G708" i="1"/>
  <c r="G705" i="1"/>
  <c r="G701" i="1"/>
  <c r="G698" i="1"/>
  <c r="G685" i="1"/>
  <c r="G682" i="1"/>
  <c r="G679" i="1"/>
  <c r="G676" i="1"/>
  <c r="G673" i="1"/>
  <c r="G670" i="1"/>
  <c r="G667" i="1"/>
  <c r="G664" i="1"/>
  <c r="G660" i="1"/>
  <c r="G655" i="1"/>
  <c r="G652" i="1"/>
  <c r="G649" i="1"/>
  <c r="G646" i="1"/>
  <c r="G641" i="1"/>
  <c r="G638" i="1"/>
  <c r="G635" i="1"/>
  <c r="G632" i="1"/>
  <c r="G629" i="1"/>
  <c r="G626" i="1"/>
  <c r="G621" i="1"/>
  <c r="G618" i="1"/>
  <c r="G612" i="1"/>
  <c r="G607" i="1"/>
  <c r="G604" i="1"/>
  <c r="G600" i="1"/>
  <c r="G586" i="1"/>
  <c r="G574" i="1"/>
  <c r="G571" i="1"/>
  <c r="G568" i="1"/>
  <c r="G565" i="1"/>
  <c r="G561" i="1"/>
  <c r="G488" i="1"/>
  <c r="G485" i="1"/>
  <c r="G481" i="1"/>
  <c r="G478" i="1"/>
  <c r="G471" i="1"/>
  <c r="G468" i="1"/>
  <c r="G465" i="1"/>
  <c r="G405" i="1"/>
  <c r="G402" i="1"/>
  <c r="G397" i="1"/>
  <c r="G394" i="1"/>
  <c r="G391" i="1"/>
  <c r="G388" i="1"/>
  <c r="G385" i="1"/>
  <c r="G382" i="1"/>
  <c r="G371" i="1"/>
  <c r="G368" i="1"/>
  <c r="G365" i="1"/>
  <c r="G359" i="1"/>
  <c r="G356" i="1"/>
  <c r="G349" i="1"/>
  <c r="G343" i="1"/>
  <c r="G339" i="1"/>
  <c r="G336" i="1"/>
  <c r="G333" i="1"/>
  <c r="G330" i="1"/>
  <c r="G327" i="1"/>
  <c r="G320" i="1"/>
  <c r="G316" i="1"/>
  <c r="G313" i="1"/>
  <c r="G309" i="1"/>
  <c r="G306" i="1"/>
  <c r="G303" i="1"/>
  <c r="G300" i="1"/>
  <c r="G297" i="1"/>
  <c r="G294" i="1"/>
  <c r="G291" i="1"/>
  <c r="G288" i="1"/>
  <c r="G285" i="1"/>
  <c r="G268" i="1"/>
  <c r="G265" i="1"/>
  <c r="G262" i="1"/>
  <c r="G259" i="1"/>
  <c r="G256" i="1"/>
  <c r="G233" i="1"/>
  <c r="G230" i="1"/>
  <c r="G227" i="1"/>
  <c r="G224" i="1"/>
  <c r="G216" i="1"/>
  <c r="G213" i="1"/>
  <c r="G209" i="1"/>
  <c r="G206" i="1"/>
  <c r="G202" i="1"/>
  <c r="G197" i="1"/>
  <c r="G135" i="1"/>
  <c r="G132" i="1"/>
  <c r="G129" i="1"/>
  <c r="G126" i="1"/>
  <c r="G119" i="1"/>
  <c r="G116" i="1"/>
  <c r="G113" i="1"/>
  <c r="G106" i="1"/>
  <c r="G95" i="1"/>
  <c r="G92" i="1"/>
  <c r="G89" i="1"/>
  <c r="G86" i="1"/>
  <c r="G82" i="1"/>
  <c r="G77" i="1"/>
  <c r="G74" i="1"/>
  <c r="G71" i="1"/>
  <c r="G68" i="1"/>
  <c r="G56" i="1"/>
  <c r="G53" i="1"/>
  <c r="G50" i="1"/>
  <c r="G47" i="1"/>
  <c r="G41" i="1"/>
  <c r="G38" i="1"/>
  <c r="G35" i="1"/>
  <c r="G32" i="1"/>
  <c r="G28" i="1"/>
  <c r="G25" i="1"/>
  <c r="G22" i="1"/>
  <c r="G19" i="1"/>
  <c r="G16" i="1"/>
  <c r="G13" i="1"/>
  <c r="G8" i="1"/>
  <c r="G63" i="11"/>
  <c r="G56" i="11"/>
  <c r="G53" i="11"/>
  <c r="G49" i="11"/>
  <c r="G45" i="11"/>
  <c r="G42" i="11"/>
  <c r="G39" i="11"/>
  <c r="G36" i="11"/>
  <c r="G32" i="11"/>
  <c r="G28" i="11"/>
  <c r="G17" i="11"/>
  <c r="G14" i="11"/>
  <c r="G11" i="11"/>
  <c r="G8" i="11"/>
  <c r="G65" i="11"/>
</calcChain>
</file>

<file path=xl/sharedStrings.xml><?xml version="1.0" encoding="utf-8"?>
<sst xmlns="http://schemas.openxmlformats.org/spreadsheetml/2006/main" count="3634" uniqueCount="1647">
  <si>
    <t>Montgomery County Hospital District</t>
  </si>
  <si>
    <t>Vendor Name</t>
  </si>
  <si>
    <t>Account Description</t>
  </si>
  <si>
    <t>Amount</t>
  </si>
  <si>
    <t>10-000-14900</t>
  </si>
  <si>
    <t>10-009-52600</t>
  </si>
  <si>
    <t>10-016-58800</t>
  </si>
  <si>
    <t>10-015-58200</t>
  </si>
  <si>
    <t>10-004-58200</t>
  </si>
  <si>
    <t>10-025-51710</t>
  </si>
  <si>
    <t>10-008-54200</t>
  </si>
  <si>
    <t>10-008-53900</t>
  </si>
  <si>
    <t>10-009-54000</t>
  </si>
  <si>
    <t>10-008-53800</t>
  </si>
  <si>
    <t>10-016-55600</t>
  </si>
  <si>
    <t>10-010-59050</t>
  </si>
  <si>
    <t>10-015-57750</t>
  </si>
  <si>
    <t>10-004-58800</t>
  </si>
  <si>
    <t>10-015-53050</t>
  </si>
  <si>
    <t>10-015-58310</t>
  </si>
  <si>
    <t>10-004-57100</t>
  </si>
  <si>
    <t>10-016-57750</t>
  </si>
  <si>
    <t>10-025-57300</t>
  </si>
  <si>
    <t>10-007-58700</t>
  </si>
  <si>
    <t>10-025-54450</t>
  </si>
  <si>
    <t>10-008-56900</t>
  </si>
  <si>
    <t>Account Summary</t>
  </si>
  <si>
    <t>Account No.</t>
  </si>
  <si>
    <t>Total</t>
  </si>
  <si>
    <t>10-016-53330</t>
  </si>
  <si>
    <t>10-025-51700</t>
  </si>
  <si>
    <t>10-025-54350</t>
  </si>
  <si>
    <t>10-001-55500</t>
  </si>
  <si>
    <t>10-010-59000</t>
  </si>
  <si>
    <t>10-010-54700</t>
  </si>
  <si>
    <t>10-001-53050</t>
  </si>
  <si>
    <t>10-010-58600</t>
  </si>
  <si>
    <t>10-008-57900</t>
  </si>
  <si>
    <t>10-009-52700</t>
  </si>
  <si>
    <t>10-010-59200</t>
  </si>
  <si>
    <t>10-007-56200</t>
  </si>
  <si>
    <t>10-016-57725</t>
  </si>
  <si>
    <t>10-008-56300</t>
  </si>
  <si>
    <t>10-008-56600</t>
  </si>
  <si>
    <t>10-015-53100</t>
  </si>
  <si>
    <t>10-009-57100</t>
  </si>
  <si>
    <t>10-008-57650</t>
  </si>
  <si>
    <t>10-010-57725</t>
  </si>
  <si>
    <t>10-015-55400</t>
  </si>
  <si>
    <t>10-016-55650</t>
  </si>
  <si>
    <t>10-004-54100</t>
  </si>
  <si>
    <t>10-001-58200</t>
  </si>
  <si>
    <t>10-002-58200</t>
  </si>
  <si>
    <t>10-005-58200</t>
  </si>
  <si>
    <t>10-007-58200</t>
  </si>
  <si>
    <t>10-008-58200</t>
  </si>
  <si>
    <t>10-009-58200</t>
  </si>
  <si>
    <t>10-010-58200</t>
  </si>
  <si>
    <t>10-016-58200</t>
  </si>
  <si>
    <t>10-025-58200</t>
  </si>
  <si>
    <t>10-027-58200</t>
  </si>
  <si>
    <t>10-039-58200</t>
  </si>
  <si>
    <t>10-045-58200</t>
  </si>
  <si>
    <t xml:space="preserve">  Expense Allocation Report</t>
  </si>
  <si>
    <t xml:space="preserve">  Date</t>
  </si>
  <si>
    <t xml:space="preserve">  No.</t>
  </si>
  <si>
    <t xml:space="preserve">  Description</t>
  </si>
  <si>
    <t>10-010-58900</t>
  </si>
  <si>
    <t>10-042-58200</t>
  </si>
  <si>
    <t>10-004-57225</t>
  </si>
  <si>
    <t>59050 - Vehicle-Parts</t>
  </si>
  <si>
    <t>54100 - Dues/Subscriptions</t>
  </si>
  <si>
    <t>55600 - Maintenance &amp; Repairs-Buildings</t>
  </si>
  <si>
    <t>10-025-58625</t>
  </si>
  <si>
    <t>58625 - Tuition Reimbursement</t>
  </si>
  <si>
    <t>52600 - Books/Materials</t>
  </si>
  <si>
    <t>54350 - Employee Health/Wellness</t>
  </si>
  <si>
    <t>14900 - Prepaid Expenses</t>
  </si>
  <si>
    <t>58600 - Travel Expenses</t>
  </si>
  <si>
    <t>58200 - Telephones-Cellular</t>
  </si>
  <si>
    <t>58310 - Telephones-Service</t>
  </si>
  <si>
    <t>55500 - Legal Fees</t>
  </si>
  <si>
    <t>10-025-51720</t>
  </si>
  <si>
    <t>51720 - Health Insurance Admin Fees</t>
  </si>
  <si>
    <t>51710 - Health Insurance Claims</t>
  </si>
  <si>
    <t>53050 - Computer Software</t>
  </si>
  <si>
    <t>54450 - Employee Recognition</t>
  </si>
  <si>
    <t>53150 - Conferences - Fees, Travel, &amp; Meals</t>
  </si>
  <si>
    <t>BOU114 Bound Tree Medical, LLC</t>
  </si>
  <si>
    <t>53900 - Disposable Medical Supplies</t>
  </si>
  <si>
    <t>54000 - Drug Supplies</t>
  </si>
  <si>
    <t>53800 - Disposable Linen</t>
  </si>
  <si>
    <t>DME Restock</t>
  </si>
  <si>
    <t>54200 - Durable Medical Equipment</t>
  </si>
  <si>
    <t>Total - BOU114 Bound Tree Medical, LLC</t>
  </si>
  <si>
    <t>58700 - Uniforms</t>
  </si>
  <si>
    <t>55400 - Leases/Contracts</t>
  </si>
  <si>
    <t>CCI101 Consolidated Communications-Txu</t>
  </si>
  <si>
    <t>Total - CCI101 Consolidated Communications-Txu</t>
  </si>
  <si>
    <t>57750 - Small Equipment &amp; Furniture</t>
  </si>
  <si>
    <t>CEN112 Centerpoint Energy (Rel109)</t>
  </si>
  <si>
    <t>58800 - Utilities</t>
  </si>
  <si>
    <t>Total - CEN112 Centerpoint Energy (Rel109)</t>
  </si>
  <si>
    <t>CON135 Conroe Welding Supply, Inc.</t>
  </si>
  <si>
    <t>56600 - Oxygen &amp; Gases</t>
  </si>
  <si>
    <t>Oxygen medical</t>
  </si>
  <si>
    <t>57900 - Station Supplies</t>
  </si>
  <si>
    <t>Total - CON135 Conroe Welding Supply, Inc.</t>
  </si>
  <si>
    <t>COX103 Optimum</t>
  </si>
  <si>
    <t>Total - COX103 Optimum</t>
  </si>
  <si>
    <t>57725 - Shop Supplies</t>
  </si>
  <si>
    <t>57730 - Shop Tools</t>
  </si>
  <si>
    <t>CUM101 Cummins Southern Plains LLC</t>
  </si>
  <si>
    <t>10-016-59720</t>
  </si>
  <si>
    <t>59720 - Capital Purchase-Equipment</t>
  </si>
  <si>
    <t>55650 - Maintenance-Equipment</t>
  </si>
  <si>
    <t>Total - CUM101 Cummins Southern Plains LLC</t>
  </si>
  <si>
    <t>DAI100 Dailey Wells Communication Inc.</t>
  </si>
  <si>
    <t>57100 - Professional Fees</t>
  </si>
  <si>
    <t>57650 - Repair-Equipment</t>
  </si>
  <si>
    <t>Total - DAI100 Dailey Wells Communication Inc.</t>
  </si>
  <si>
    <t>51700 - Health &amp; Dental</t>
  </si>
  <si>
    <t>DEM100 Demontrond Auto Country</t>
  </si>
  <si>
    <t>Total - DEM100 Demontrond Auto Country</t>
  </si>
  <si>
    <t>DIR101 Directv</t>
  </si>
  <si>
    <t>Total - DIR101 Directv</t>
  </si>
  <si>
    <t>ENT101 Entergy Texas, LLC</t>
  </si>
  <si>
    <t>Total - ENT101 Entergy Texas, LLC</t>
  </si>
  <si>
    <t>ENT102 Enterprise Fm Trust Dba Enterprise Fleet Mgnt Exchange Inc.</t>
  </si>
  <si>
    <t>10-010-52725</t>
  </si>
  <si>
    <t>52725 - Capital Lease Expense</t>
  </si>
  <si>
    <t>Total - ENT102 Enterprise Fm Trust Dba Enterprise Fleet Mgnt Exchange Inc.</t>
  </si>
  <si>
    <t>58500 - Training &amp; Continuing Education</t>
  </si>
  <si>
    <t>ESD106 Montgomery County ESD #6, Stn 34 &amp; 35</t>
  </si>
  <si>
    <t>Total - ESD106 Montgomery County ESD #6, Stn 34 &amp; 35</t>
  </si>
  <si>
    <t>ESD109 Montgomery County ESD #9, Stn 33</t>
  </si>
  <si>
    <t>Total - ESD109 Montgomery County ESD #9, Stn 33</t>
  </si>
  <si>
    <t>ESD110 Montgomery County ESD #10, Stn 42</t>
  </si>
  <si>
    <t>Total - ESD110 Montgomery County ESD #10, Stn 42</t>
  </si>
  <si>
    <t>56200 - Mileage Reimbursements</t>
  </si>
  <si>
    <t>59000 - Vehicle-Outside Services</t>
  </si>
  <si>
    <t>GRA108 Grainger</t>
  </si>
  <si>
    <t>Total - GRA108 Grainger</t>
  </si>
  <si>
    <t>GRA119 Grace &amp; Guidance PLLC</t>
  </si>
  <si>
    <t>Total - GRA119 Grace &amp; Guidance PLLC</t>
  </si>
  <si>
    <t>HEN110 Henry Schein, Inc.-Matrx Medical</t>
  </si>
  <si>
    <t>Total - HEN110 Henry Schein, Inc.-Matrx Medical</t>
  </si>
  <si>
    <t>IMP101 Impac Fleet</t>
  </si>
  <si>
    <t>54700 - Fuel-Auto</t>
  </si>
  <si>
    <t>Total - IMP101 Impac Fleet</t>
  </si>
  <si>
    <t>IND100 Indigent Healthcare Solutions</t>
  </si>
  <si>
    <t>10-002-53300</t>
  </si>
  <si>
    <t>53300 - Contracted Services</t>
  </si>
  <si>
    <t>Total - IND100 Indigent Healthcare Solutions</t>
  </si>
  <si>
    <t>INT104 IBS of Greater Conroe &amp; Interstate Battery System</t>
  </si>
  <si>
    <t>58900 - Vehicle-Batteries</t>
  </si>
  <si>
    <t>Total - INT104 IBS of Greater Conroe &amp; Interstate Battery System</t>
  </si>
  <si>
    <t>57000 - Printing Services</t>
  </si>
  <si>
    <t>52700 - Business Licenses</t>
  </si>
  <si>
    <t>56300 - Office Supplies</t>
  </si>
  <si>
    <t>56900 - Postage</t>
  </si>
  <si>
    <t>56100 - Meeting Expenses</t>
  </si>
  <si>
    <t>53100 - Computer Supplies/Non-Capital</t>
  </si>
  <si>
    <t>KEY101 Key Performance Petroleum</t>
  </si>
  <si>
    <t>10-010-58950</t>
  </si>
  <si>
    <t>58950 - Vehicle-Fluids &amp; Additives</t>
  </si>
  <si>
    <t>Total - KEY101 Key Performance Petroleum</t>
  </si>
  <si>
    <t>LAK105 Lake South Water Supply Corporation</t>
  </si>
  <si>
    <t>Total - LAK105 Lake South Water Supply Corporation</t>
  </si>
  <si>
    <t>LAN110 Lange Distributing Company, Inc.</t>
  </si>
  <si>
    <t>Total - LAN110 Lange Distributing Company, Inc.</t>
  </si>
  <si>
    <t>LIF102 Life-Assist, Inc.</t>
  </si>
  <si>
    <t>Total - LIF102 Life-Assist, Inc.</t>
  </si>
  <si>
    <t>LIV102 Lively, Inc.</t>
  </si>
  <si>
    <t>Total - LIV102 Lively, Inc.</t>
  </si>
  <si>
    <t>59700 - Capital Purchase-Building/Improvements</t>
  </si>
  <si>
    <t>MIC101 Michael Depasquale Dba No Pulse No Problem LLC</t>
  </si>
  <si>
    <t>Total - MIC101 Michael Depasquale Dba No Pulse No Problem LLC</t>
  </si>
  <si>
    <t>MID105 Mid-South Synergy</t>
  </si>
  <si>
    <t>Total - MID105 Mid-South Synergy</t>
  </si>
  <si>
    <t>59200 - Vehicle-Towing</t>
  </si>
  <si>
    <t>MON2 Montgomery County ESD #2</t>
  </si>
  <si>
    <t>Total - MON2 Montgomery County ESD #2</t>
  </si>
  <si>
    <t>MON206 Montgomery County ESD#3 (Stn 46)</t>
  </si>
  <si>
    <t>Total - MON206 Montgomery County ESD#3 (Stn 46)</t>
  </si>
  <si>
    <t>MUD100 Mud #39</t>
  </si>
  <si>
    <t>Total - MUD100 Mud #39</t>
  </si>
  <si>
    <t>NAP100 Napa Auto Parts</t>
  </si>
  <si>
    <t>Replenish vehicle parts stock</t>
  </si>
  <si>
    <t>Total - NAP100 Napa Auto Parts</t>
  </si>
  <si>
    <t>NEW102 New Caney Mud</t>
  </si>
  <si>
    <t>Total - NEW102 New Caney Mud</t>
  </si>
  <si>
    <t>OCS100 Optimum Computer Solutions, Inc.</t>
  </si>
  <si>
    <t>10-015-53300</t>
  </si>
  <si>
    <t>Total - OCS100 Optimum Computer Solutions, Inc.</t>
  </si>
  <si>
    <t>PAN100 Panorama, City of</t>
  </si>
  <si>
    <t>Total - PAN100 Panorama, City of</t>
  </si>
  <si>
    <t>PBI100 Pitney Bowes Inc (Pob 371874)Postage</t>
  </si>
  <si>
    <t>Total - PBI100 Pitney Bowes Inc (Pob 371874)Postage</t>
  </si>
  <si>
    <t>PIN100 Zoll Data Systems</t>
  </si>
  <si>
    <t>10-011-53300</t>
  </si>
  <si>
    <t>Total - PIN100 Zoll Data Systems</t>
  </si>
  <si>
    <t>53330 - Contractual Obligations-Other</t>
  </si>
  <si>
    <t>REL100 Reliant Energy</t>
  </si>
  <si>
    <t>Total - REL100 Reliant Energy</t>
  </si>
  <si>
    <t>REV101 Revspring, Inc.</t>
  </si>
  <si>
    <t>Total - REV101 Revspring, Inc.</t>
  </si>
  <si>
    <t>57300 - Recruit/Investigate</t>
  </si>
  <si>
    <t>SOU105 Montgomery County ESD #8, Stn 21/22</t>
  </si>
  <si>
    <t>Total - SOU105 Montgomery County ESD #8, Stn 21/22</t>
  </si>
  <si>
    <t>SPL124 Splendora, City of</t>
  </si>
  <si>
    <t>Total - SPL124 Splendora, City of</t>
  </si>
  <si>
    <t>STA100 Stanley Lake M.U.D.</t>
  </si>
  <si>
    <t>Total - STA100 Stanley Lake M.U.D.</t>
  </si>
  <si>
    <t>STA129 Staples Advantage</t>
  </si>
  <si>
    <t>Total - STA129 Staples Advantage</t>
  </si>
  <si>
    <t>TEL175 Teleflex LLC</t>
  </si>
  <si>
    <t>Total - TEL175 Teleflex LLC</t>
  </si>
  <si>
    <t>WAS107 Waste Management of Texas</t>
  </si>
  <si>
    <t>Total - WAS107 Waste Management of Texas</t>
  </si>
  <si>
    <t>10-045-53150</t>
  </si>
  <si>
    <t>WIL121 Wilkins Linen &amp; Dust Control Service</t>
  </si>
  <si>
    <t>55100 - Laundry Service &amp; Purchase</t>
  </si>
  <si>
    <t>Total - WIL121 Wilkins Linen &amp; Dust Control Service</t>
  </si>
  <si>
    <t>ZOL200 Zoll Medical Corporation</t>
  </si>
  <si>
    <t>Total - ZOL200 Zoll Medical Corporation</t>
  </si>
  <si>
    <t>BCB102 BCBS of Texas (POB 731428)</t>
  </si>
  <si>
    <t>Total - BCB102 BCBS of Texas (POB 731428)</t>
  </si>
  <si>
    <t>57225 - Radio-Parts</t>
  </si>
  <si>
    <t>EXP101 Experian Health Inc</t>
  </si>
  <si>
    <t>Total - EXP101 Experian Health Inc</t>
  </si>
  <si>
    <t>FIV100 Five Star Septic Solutions, LLC</t>
  </si>
  <si>
    <t>Total - FIV100 Five Star Septic Solutions, LLC</t>
  </si>
  <si>
    <t>10-010-59150</t>
  </si>
  <si>
    <t>59150 - Vehicle-Tires</t>
  </si>
  <si>
    <t>JPM100 JP Morgan Chase Bank</t>
  </si>
  <si>
    <t>Total - JPM100 JP Morgan Chase Bank</t>
  </si>
  <si>
    <t>KCK100 KC Keating, LLC Dba Keating Chevrolet</t>
  </si>
  <si>
    <t>Total - KCK100 KC Keating, LLC Dba Keating Chevrolet</t>
  </si>
  <si>
    <t>Acct# 007345/Station 44</t>
  </si>
  <si>
    <t>10-004-57200</t>
  </si>
  <si>
    <t>57200 - Radio Repairs-Outsourced</t>
  </si>
  <si>
    <t>SHI101 SHI Government Solutions, Inc.</t>
  </si>
  <si>
    <t>Total - SHI101 SHI Government Solutions, Inc.</t>
  </si>
  <si>
    <t>STE104 Stericycle, Inc</t>
  </si>
  <si>
    <t>10-008-52500</t>
  </si>
  <si>
    <t>52500 - Bio-Waste Removal</t>
  </si>
  <si>
    <t>Total - STE104 Stericycle, Inc</t>
  </si>
  <si>
    <t>TAY101 Taylor Healthcare Products, Inc</t>
  </si>
  <si>
    <t>Total - TAY101 Taylor Healthcare Products, Inc</t>
  </si>
  <si>
    <t>VEL107 Velocity Business Products, LLC</t>
  </si>
  <si>
    <t>Total - VEL107 Velocity Business Products, LLC</t>
  </si>
  <si>
    <t>10-001-54900</t>
  </si>
  <si>
    <t>54900 - Insurance</t>
  </si>
  <si>
    <t>10-016-59700</t>
  </si>
  <si>
    <t>10-001-55900</t>
  </si>
  <si>
    <t>55900 - Meals - Business and Travel</t>
  </si>
  <si>
    <t>10-026-53300</t>
  </si>
  <si>
    <t>FY26 BPO  - Stericycle (Waste)</t>
  </si>
  <si>
    <t>TEX101 Texas Water Utilities</t>
  </si>
  <si>
    <t>Total - TEX101 Texas Water Utilities</t>
  </si>
  <si>
    <t>THO113 Rachael Thomas</t>
  </si>
  <si>
    <t>Total - THO113 Rachael Thomas</t>
  </si>
  <si>
    <t>BAR100 Barsh Auto LLC</t>
  </si>
  <si>
    <t>Total - BAR100 Barsh Auto LLC</t>
  </si>
  <si>
    <t>BEA101 Beasley Tire Service Houston, Inc.</t>
  </si>
  <si>
    <t>Total - BEA101 Beasley Tire Service Houston, Inc.</t>
  </si>
  <si>
    <t>10-015-57650</t>
  </si>
  <si>
    <t>Cylinder rental</t>
  </si>
  <si>
    <t>10-009-54450</t>
  </si>
  <si>
    <t>10-001-53150</t>
  </si>
  <si>
    <t>10-015-53150</t>
  </si>
  <si>
    <t>SHR100 Shred-It Usa LLC</t>
  </si>
  <si>
    <t>FY26 BPO - Stericycle/Shred-It</t>
  </si>
  <si>
    <t>10-026-56500</t>
  </si>
  <si>
    <t>56500 - Other Services</t>
  </si>
  <si>
    <t>Total - SHR100 Shred-It Usa LLC</t>
  </si>
  <si>
    <t>VFI105 VFIS of Texas / Regnier &amp; Associates</t>
  </si>
  <si>
    <t>Total - VFI105 VFIS of Texas / Regnier &amp; Associates</t>
  </si>
  <si>
    <t>ACC103 Lexisnexis Risk Data Mgmt, Inc</t>
  </si>
  <si>
    <t>FY26 BPO - LexisNexis - Search for Patient Information</t>
  </si>
  <si>
    <t>Total - ACC103 Lexisnexis Risk Data Mgmt, Inc</t>
  </si>
  <si>
    <t>AIR106 Air Performance Service of Houston, LLC</t>
  </si>
  <si>
    <t>Total - AIR106 Air Performance Service of Houston, LLC</t>
  </si>
  <si>
    <t>AMB100 Ambassador Services, LLC</t>
  </si>
  <si>
    <t>Janitorial Services Proposal RFP No. FY2026-016-01</t>
  </si>
  <si>
    <t>Total - AMB100 Ambassador Services, LLC</t>
  </si>
  <si>
    <t>CAN105 Canon Financial Services, Inc.</t>
  </si>
  <si>
    <t>FY26 BPO- Canon Copier Rental</t>
  </si>
  <si>
    <t>Total - CAN105 Canon Financial Services, Inc.</t>
  </si>
  <si>
    <t>CLU100 552 Club, LLC</t>
  </si>
  <si>
    <t>Total - CLU100 552 Club, LLC</t>
  </si>
  <si>
    <t>COM115 Comcast Corporation (POB 60533)</t>
  </si>
  <si>
    <t>Total - COM115 Comcast Corporation (POB 60533)</t>
  </si>
  <si>
    <t>DEA110 Dearborn National Life Ins Co Known As BCBS</t>
  </si>
  <si>
    <t>Total - DEA110 Dearborn National Life Ins Co Known As BCBS</t>
  </si>
  <si>
    <t>EMS103 EMS Survey Team</t>
  </si>
  <si>
    <t>10-007-53550</t>
  </si>
  <si>
    <t>53550 - Customer Relations</t>
  </si>
  <si>
    <t>Total - EMS103 EMS Survey Team</t>
  </si>
  <si>
    <t>GAT100 Trizetto Provider Solutions</t>
  </si>
  <si>
    <t>FY26 BPO Trizetto - Monthly Electronic Claims for Billing</t>
  </si>
  <si>
    <t>Total - GAT100 Trizetto Provider Solutions</t>
  </si>
  <si>
    <t>IMP100 Colortech Direct &amp; Impact Printing</t>
  </si>
  <si>
    <t>Total - IMP100 Colortech Direct &amp; Impact Printing</t>
  </si>
  <si>
    <t>Acct# 007347/Station 46</t>
  </si>
  <si>
    <t>Acct# 007346/Station 47</t>
  </si>
  <si>
    <t>Acct# 005368/Station 43</t>
  </si>
  <si>
    <t>Acct# 005376/Station 13</t>
  </si>
  <si>
    <t>OPT100 Optiquest Internet Services, Inc.</t>
  </si>
  <si>
    <t>Total - OPT100 Optiquest Internet Services, Inc.</t>
  </si>
  <si>
    <t>STE107 Stewart Organization Inc.</t>
  </si>
  <si>
    <t>Total - STE107 Stewart Organization Inc.</t>
  </si>
  <si>
    <t>WES109 Westwood N. Water Supply</t>
  </si>
  <si>
    <t>Total - WES109 Westwood N. Water Supply</t>
  </si>
  <si>
    <t>10 - General</t>
  </si>
  <si>
    <t>000 - Balance Sheet</t>
  </si>
  <si>
    <t>001 - Administration</t>
  </si>
  <si>
    <t>002 - HCAP</t>
  </si>
  <si>
    <t>004 - Radio / Tower System</t>
  </si>
  <si>
    <t>005 - Accounting</t>
  </si>
  <si>
    <t>006 - Alarm</t>
  </si>
  <si>
    <t>007 - EMS</t>
  </si>
  <si>
    <t>008 - Materials Management</t>
  </si>
  <si>
    <t>009 - Dept of Clinical Services</t>
  </si>
  <si>
    <t>010 - Fleet</t>
  </si>
  <si>
    <t>011 - EMS Billing</t>
  </si>
  <si>
    <t>015 - Information Technology</t>
  </si>
  <si>
    <t>016 - Facilities</t>
  </si>
  <si>
    <t>025 - Human Resources</t>
  </si>
  <si>
    <t>026 - Records Management</t>
  </si>
  <si>
    <t>027 - Emergency Management &amp; Safety</t>
  </si>
  <si>
    <t>042 - EMS Tactical Team</t>
  </si>
  <si>
    <t>045 - EMS Quality</t>
  </si>
  <si>
    <t>047 - Procurement</t>
  </si>
  <si>
    <t>Fund</t>
  </si>
  <si>
    <t>Department</t>
  </si>
  <si>
    <t>Account</t>
  </si>
  <si>
    <t xml:space="preserve">  Expense Allocation Report - Public Health</t>
  </si>
  <si>
    <t>NIE102 Zane Niemand</t>
  </si>
  <si>
    <t>Total - NIE102 Zane Niemand</t>
  </si>
  <si>
    <t>200 - PH Clinic</t>
  </si>
  <si>
    <t>204 - EAIDU/SUR</t>
  </si>
  <si>
    <t>203 - CPS/CRI</t>
  </si>
  <si>
    <t>206 - CPS/PHIG</t>
  </si>
  <si>
    <t>205 - CPS/PHEP</t>
  </si>
  <si>
    <t>BOO100 Boon-Chapman (Prime Dx)</t>
  </si>
  <si>
    <t>10-002-55700</t>
  </si>
  <si>
    <t>55700 - Management Fees</t>
  </si>
  <si>
    <t>Total - BOO100 Boon-Chapman (Prime Dx)</t>
  </si>
  <si>
    <t>Warehouse Restocking</t>
  </si>
  <si>
    <t>BRY101 Bryant's Signs</t>
  </si>
  <si>
    <t>Total - BRY101 Bryant's Signs</t>
  </si>
  <si>
    <t>EXPENSE - Books/Materials</t>
  </si>
  <si>
    <t>10-006-53150</t>
  </si>
  <si>
    <t>CRA105 Crawford Electric Supply Company, Inc.</t>
  </si>
  <si>
    <t>Total - CRA105 Crawford Electric Supply Company, Inc.</t>
  </si>
  <si>
    <t>GEO101 Lindsey George</t>
  </si>
  <si>
    <t>Total - GEO101 Lindsey George</t>
  </si>
  <si>
    <t>10-027-56100</t>
  </si>
  <si>
    <t>Warehouse restock</t>
  </si>
  <si>
    <t>IMP103 Impact Promotional Services Dba Got You Covered Work Wear &amp; Uniforms</t>
  </si>
  <si>
    <t>Total - IMP103 Impact Promotional Services Dba Got You Covered Work Wear &amp; Uniforms</t>
  </si>
  <si>
    <t>10-009-56100</t>
  </si>
  <si>
    <t>MAT145 Matrix Consulting Group, Ltd</t>
  </si>
  <si>
    <t>Total - MAT145 Matrix Consulting Group, Ltd</t>
  </si>
  <si>
    <t>MCG154 Mcgriff Insurance Services Inc</t>
  </si>
  <si>
    <t>Total - MCG154 Mcgriff Insurance Services Inc</t>
  </si>
  <si>
    <t>MCK113 Mckesson Medical-Surgical Government Solutions LLC</t>
  </si>
  <si>
    <t>Total - MCK113 Mckesson Medical-Surgical Government Solutions LLC</t>
  </si>
  <si>
    <t>MED125 Medline Industries, Inc</t>
  </si>
  <si>
    <t>Total - MED125 Medline Industries, Inc</t>
  </si>
  <si>
    <t>MET185 Metropolitan Life Insurance Company</t>
  </si>
  <si>
    <t>Total - MET185 Metropolitan Life Insurance Company</t>
  </si>
  <si>
    <t>NOR101 Montgomery County ESD #1 (Stn 12,13,16)</t>
  </si>
  <si>
    <t>57500 - Rent</t>
  </si>
  <si>
    <t>Total - NOR101 Montgomery County ESD #1 (Stn 12,13,16)</t>
  </si>
  <si>
    <t>PSL167 PS Lightwave, Inc Dba Pure Speed Lightwave</t>
  </si>
  <si>
    <t>Total - PSL167 PS Lightwave, Inc Dba Pure Speed Lightwave</t>
  </si>
  <si>
    <t>PVW160 PVW Services</t>
  </si>
  <si>
    <t>Lawn Services Agreement RFP No. FY2023-016-01</t>
  </si>
  <si>
    <t>Total - PVW160 PVW Services</t>
  </si>
  <si>
    <t>SAF110 S.A.F.E. Drug Testing</t>
  </si>
  <si>
    <t>Total - SAF110 S.A.F.E. Drug Testing</t>
  </si>
  <si>
    <t>SHI160 Kim Shirley</t>
  </si>
  <si>
    <t>Total - SHI160 Kim Shirley</t>
  </si>
  <si>
    <t>SWA101 Alicia Swain</t>
  </si>
  <si>
    <t>Total - SWA101 Alicia Swain</t>
  </si>
  <si>
    <t>TRA150 Transunion Risk &amp; Alternative Datasolutions, Inc.</t>
  </si>
  <si>
    <t>FY26 BPO Monthly service fee for HCAP background check platform.</t>
  </si>
  <si>
    <t>Total - TRA150 Transunion Risk &amp; Alternative Datasolutions, Inc.</t>
  </si>
  <si>
    <t>VER103 Ethics Unlimited, LLC DBA Verify Comply</t>
  </si>
  <si>
    <t>Total - VER103 Ethics Unlimited, LLC DBA Verify Comply</t>
  </si>
  <si>
    <t>10-006-58200</t>
  </si>
  <si>
    <t>WOL105 Shannon Woleben</t>
  </si>
  <si>
    <t>Total - WOL105 Shannon Woleben</t>
  </si>
  <si>
    <t>22-200-58200-1000</t>
  </si>
  <si>
    <t>BHA100 Meghna Joshi</t>
  </si>
  <si>
    <t>Total - BHA100 Meghna Joshi</t>
  </si>
  <si>
    <t>22-205-58200-1011</t>
  </si>
  <si>
    <t>22-204-58200-1012</t>
  </si>
  <si>
    <t>22-203-58200-1013</t>
  </si>
  <si>
    <t>039 - Community Paramedicine</t>
  </si>
  <si>
    <t>Warehouse Restock</t>
  </si>
  <si>
    <t>CIT104 City of Conroe (300 W Davis)</t>
  </si>
  <si>
    <t>Total - CIT104 City of Conroe (300 W Davis)</t>
  </si>
  <si>
    <t>10-015-57500</t>
  </si>
  <si>
    <t>10-007-58500</t>
  </si>
  <si>
    <t>EZE100 Wavemedia LLC</t>
  </si>
  <si>
    <t>Total - EZE100 Wavemedia LLC</t>
  </si>
  <si>
    <t>FUD100 Stephanie Fudge</t>
  </si>
  <si>
    <t>Total - FUD100 Stephanie Fudge</t>
  </si>
  <si>
    <t>GYC- Bulk Stock Uniform Order March 2026</t>
  </si>
  <si>
    <t>GYC - M. Burt March 2026 Uniform Order</t>
  </si>
  <si>
    <t>10-002-53050</t>
  </si>
  <si>
    <t>10-001-57000</t>
  </si>
  <si>
    <t>Diesel Service Center</t>
  </si>
  <si>
    <t>10-045-58500</t>
  </si>
  <si>
    <t>LIN107 Linebarger Goggan Blair &amp; Sampson, LLP</t>
  </si>
  <si>
    <t>10-011-52900</t>
  </si>
  <si>
    <t>52900 - Collection Fees</t>
  </si>
  <si>
    <t>Total - LIN107 Linebarger Goggan Blair &amp; Sampson, LLP</t>
  </si>
  <si>
    <t>MIL109 Miller Towing &amp; Recovery, LLC</t>
  </si>
  <si>
    <t>Total - MIL109 Miller Towing &amp; Recovery, LLC</t>
  </si>
  <si>
    <t>REA101 PRIMO BRANDS dba BLUETRITON BRANDS INC</t>
  </si>
  <si>
    <t>Total - REA101 PRIMO BRANDS dba BLUETRITON BRANDS INC</t>
  </si>
  <si>
    <t>SNI100 Snider Tire, Inc dba Snider Fleet Solutions</t>
  </si>
  <si>
    <t>Total - SNI100 Snider Tire, Inc dba Snider Fleet Solutions</t>
  </si>
  <si>
    <t>STR128 Stryker</t>
  </si>
  <si>
    <t>Total - STR128 Stryker</t>
  </si>
  <si>
    <t>VER104 Verizon Wireless (POB 660108)</t>
  </si>
  <si>
    <t>10-047-58200</t>
  </si>
  <si>
    <t>Total - VER104 Verizon Wireless (POB 660108)</t>
  </si>
  <si>
    <t>BPO FY2026-Auto Insur.</t>
  </si>
  <si>
    <t>WOO101 The Woodlands Township</t>
  </si>
  <si>
    <t>Total - WOO101 The Woodlands Township</t>
  </si>
  <si>
    <t>LEA110 Rene Leal</t>
  </si>
  <si>
    <t>22-203-56200-1013</t>
  </si>
  <si>
    <t>Total - LEA110 Rene Leal</t>
  </si>
  <si>
    <t>22-205-53150-1011</t>
  </si>
  <si>
    <t>10-010-55650</t>
  </si>
  <si>
    <t>MILEAGE (05/27/2026 - 05/27/2026)</t>
  </si>
  <si>
    <t>ATT105 AT&amp;T (5001)</t>
  </si>
  <si>
    <t>10-004-58310</t>
  </si>
  <si>
    <t>Total - ATT105 AT&amp;T (5001)</t>
  </si>
  <si>
    <t>Glove Allocation Order</t>
  </si>
  <si>
    <t>Quote QUO-166347-M9W7S7</t>
  </si>
  <si>
    <t>CDW113 CDW Government, Inc.</t>
  </si>
  <si>
    <t>Total - CDW113 CDW Government, Inc.</t>
  </si>
  <si>
    <t>Robinson Tower 03/30/2026-04/28/2026</t>
  </si>
  <si>
    <t>CHA115 Chase Pest Control, Inc.</t>
  </si>
  <si>
    <t>Pest Control St. 10</t>
  </si>
  <si>
    <t>Total - CHA115 Chase Pest Control, Inc.</t>
  </si>
  <si>
    <t>Nitrous oxide</t>
  </si>
  <si>
    <t>CUL100 Culligan of DFW</t>
  </si>
  <si>
    <t>Total - CUL100 Culligan of DFW</t>
  </si>
  <si>
    <t>TUITION - 05/19/2026</t>
  </si>
  <si>
    <t>Replenish vehicle parts</t>
  </si>
  <si>
    <t>DET100 Katherine Detter</t>
  </si>
  <si>
    <t>DET*01072026</t>
  </si>
  <si>
    <t>Total - DET100 Katherine Detter</t>
  </si>
  <si>
    <t>EXPENSE - Training &amp; Continuing Education</t>
  </si>
  <si>
    <t>EE Counseling Services</t>
  </si>
  <si>
    <t>EE provided counseling</t>
  </si>
  <si>
    <t>GUE105 Pedro Guerrero</t>
  </si>
  <si>
    <t>Total - GUE105 Pedro Guerrero</t>
  </si>
  <si>
    <t>GUT100 Jason Gutierrez</t>
  </si>
  <si>
    <t>Total - GUT100 Jason Gutierrez</t>
  </si>
  <si>
    <t>EXPENSE - Meeting Expenses</t>
  </si>
  <si>
    <t>10-010-59100</t>
  </si>
  <si>
    <t>59100 - Vehicle-Registration</t>
  </si>
  <si>
    <t>GYC - D. McMillon April 2026 Uniform Order</t>
  </si>
  <si>
    <t>GYC- R. Serra May 2026 Uniform Order</t>
  </si>
  <si>
    <t>GYC - M. Green April 2026 Uniform Order</t>
  </si>
  <si>
    <t>10-027-57800</t>
  </si>
  <si>
    <t>57800 - Special Events Supplies</t>
  </si>
  <si>
    <t>10-009-57750</t>
  </si>
  <si>
    <t>10-007-54450</t>
  </si>
  <si>
    <t>LAF104 Destiny Lafferty</t>
  </si>
  <si>
    <t>Total - LAF104 Destiny Lafferty</t>
  </si>
  <si>
    <t>LAW106 Law Construction &amp; Consulting, LLC Dba Jacob Pillion Sole Mb</t>
  </si>
  <si>
    <t>Total - LAW106 Law Construction &amp; Consulting, LLC Dba Jacob Pillion Sole Mb</t>
  </si>
  <si>
    <t>10-025-53300</t>
  </si>
  <si>
    <t>LON104 LSE Contractors, LLC</t>
  </si>
  <si>
    <t>Total - LON104 LSE Contractors, LLC</t>
  </si>
  <si>
    <t>MAR127 Martin, Cameron</t>
  </si>
  <si>
    <t>MILEAGE (05/13/2026 - 05/13/2026)</t>
  </si>
  <si>
    <t>Total - MAR127 Martin, Cameron</t>
  </si>
  <si>
    <t>MIL129 Milstead Automotive</t>
  </si>
  <si>
    <t>Total - MIL129 Milstead Automotive</t>
  </si>
  <si>
    <t>MISS100 Mission Critical Partners, LLC</t>
  </si>
  <si>
    <t>Consult - Evaluation of Potential Radio Tower Site Locations</t>
  </si>
  <si>
    <t>Total - MISS100 Mission Critical Partners, LLC</t>
  </si>
  <si>
    <t>10-015-53000</t>
  </si>
  <si>
    <t>53000 - Computer Maintenance</t>
  </si>
  <si>
    <t>PER101 Performance Tinters</t>
  </si>
  <si>
    <t>Total - PER101 Performance Tinters</t>
  </si>
  <si>
    <t>PRA100 Cody Prajak</t>
  </si>
  <si>
    <t>Total - PRA100 Cody Prajak</t>
  </si>
  <si>
    <t>RED109 Allison Redmond</t>
  </si>
  <si>
    <t>Total - RED109 Allison Redmond</t>
  </si>
  <si>
    <t>ROG100 Rogue Waste Recovery &amp; Environmental, Inc</t>
  </si>
  <si>
    <t>54800 - Hazardous Waste Removal</t>
  </si>
  <si>
    <t>Total - ROG100 Rogue Waste Recovery &amp; Environmental, Inc</t>
  </si>
  <si>
    <t>SAD100 Daniel Sada</t>
  </si>
  <si>
    <t>Total - SAD100 Daniel Sada</t>
  </si>
  <si>
    <t>TOB100 Nicholas Tobin</t>
  </si>
  <si>
    <t>Total - TOB100 Nicholas Tobin</t>
  </si>
  <si>
    <t>ULI100 Uline, Inc.</t>
  </si>
  <si>
    <t>Total - ULI100 Uline, Inc.</t>
  </si>
  <si>
    <t>WAL190 Walker Consultants, Inc.</t>
  </si>
  <si>
    <t>Total - WAL190 Walker Consultants, Inc.</t>
  </si>
  <si>
    <t>WIL117 Misti Willingham</t>
  </si>
  <si>
    <t>10-001-56200</t>
  </si>
  <si>
    <t>Total - WIL117 Misti Willingham</t>
  </si>
  <si>
    <t>Bi-Monthly Laundry Service</t>
  </si>
  <si>
    <t>10-010-54800</t>
  </si>
  <si>
    <t>10-010-53300</t>
  </si>
  <si>
    <t>22-204-56300-1012</t>
  </si>
  <si>
    <t>22-206-58500-1010</t>
  </si>
  <si>
    <t>22-204-53150-1012</t>
  </si>
  <si>
    <t>22 - Public Health</t>
  </si>
  <si>
    <t>Account Summary - Public Health</t>
  </si>
  <si>
    <t>1100312555</t>
  </si>
  <si>
    <t>ACC115 Alonti Cafe &amp; Catering</t>
  </si>
  <si>
    <t>2176614</t>
  </si>
  <si>
    <t>nEop Lunches</t>
  </si>
  <si>
    <t>2176622</t>
  </si>
  <si>
    <t>2176628</t>
  </si>
  <si>
    <t>Total - ACC115 Alonti Cafe &amp; Catering</t>
  </si>
  <si>
    <t>AHA100 American Heart Association, Inc. (AHA)</t>
  </si>
  <si>
    <t>SCPR269709</t>
  </si>
  <si>
    <t>AHA eCards</t>
  </si>
  <si>
    <t>Total - AHA100 American Heart Association, Inc. (AHA)</t>
  </si>
  <si>
    <t>4365</t>
  </si>
  <si>
    <t>Troubleshoot Chiller #2</t>
  </si>
  <si>
    <t>INV112025</t>
  </si>
  <si>
    <t>ART100 Art Aguilar Law Firm PC</t>
  </si>
  <si>
    <t>604202602</t>
  </si>
  <si>
    <t>FY26 BPO- General Counsel Services</t>
  </si>
  <si>
    <t>Total - ART100 Art Aguilar Law Firm PC</t>
  </si>
  <si>
    <t>ATT103 AT&amp;T Mobility Roc (6463)</t>
  </si>
  <si>
    <t>287283884314X05272026</t>
  </si>
  <si>
    <t>April 19,2026-May 19,2026</t>
  </si>
  <si>
    <t>Total - ATT103 AT&amp;T Mobility Roc (6463)</t>
  </si>
  <si>
    <t>7131652005 06.15.2026</t>
  </si>
  <si>
    <t>HISD T1-ISSI 05/21/2026-06/29/2026</t>
  </si>
  <si>
    <t>26-35417</t>
  </si>
  <si>
    <t>Shop 28 Stuck in Mud</t>
  </si>
  <si>
    <t>BAR111 Sahar Barekzai</t>
  </si>
  <si>
    <t>BAR*06122026</t>
  </si>
  <si>
    <t>MILEAGE (06/12/2026 - 06/12/2026)</t>
  </si>
  <si>
    <t>Total - BAR111 Sahar Barekzai</t>
  </si>
  <si>
    <t>131644528585</t>
  </si>
  <si>
    <t>Administration Fee 04/01/2026-04/30/2026</t>
  </si>
  <si>
    <t>523328934754</t>
  </si>
  <si>
    <t>Weekly Claims 05/30/2026-06/05/2026</t>
  </si>
  <si>
    <t>523327142640</t>
  </si>
  <si>
    <t>Weekly Claims 06/06/2026-06/12/2026</t>
  </si>
  <si>
    <t>523326586121</t>
  </si>
  <si>
    <t>Weekly Claims 06/13/2026-05/19/2026</t>
  </si>
  <si>
    <t>80003341</t>
  </si>
  <si>
    <t>Replenish tire stock</t>
  </si>
  <si>
    <t>S0030007207</t>
  </si>
  <si>
    <t>PrimeDX Invoice -May 26</t>
  </si>
  <si>
    <t>86191320A</t>
  </si>
  <si>
    <t>86213408</t>
  </si>
  <si>
    <t>86224056</t>
  </si>
  <si>
    <t>86227759</t>
  </si>
  <si>
    <t>BO Defibrillator Pads</t>
  </si>
  <si>
    <t>86232833</t>
  </si>
  <si>
    <t>Restocking Supplies</t>
  </si>
  <si>
    <t>86241109</t>
  </si>
  <si>
    <t>Skills lab</t>
  </si>
  <si>
    <t>86257355</t>
  </si>
  <si>
    <t>Restocking</t>
  </si>
  <si>
    <t>86257356</t>
  </si>
  <si>
    <t>Capnoline Shipment</t>
  </si>
  <si>
    <t>BRE100 Benjamin Breaux</t>
  </si>
  <si>
    <t>BRE*12242025</t>
  </si>
  <si>
    <t>TUITION - 06/02/2026</t>
  </si>
  <si>
    <t>Total - BRE100 Benjamin Breaux</t>
  </si>
  <si>
    <t>BRI102 Katrina Brinkman</t>
  </si>
  <si>
    <t>BRI*06242026</t>
  </si>
  <si>
    <t>20 Years of Service Award</t>
  </si>
  <si>
    <t>Total - BRI102 Katrina Brinkman</t>
  </si>
  <si>
    <t>2650</t>
  </si>
  <si>
    <t>Striping of new Shop 601</t>
  </si>
  <si>
    <t>BUC105 Buckeye International Inc.</t>
  </si>
  <si>
    <t>90765082</t>
  </si>
  <si>
    <t>90766812</t>
  </si>
  <si>
    <t>Warehouse Stock</t>
  </si>
  <si>
    <t>90767130</t>
  </si>
  <si>
    <t>Total - BUC105 Buckeye International Inc.</t>
  </si>
  <si>
    <t>BUT185 Butterfly Network, Inc.</t>
  </si>
  <si>
    <t>INV-BF-253261</t>
  </si>
  <si>
    <t>INV-BF-255409</t>
  </si>
  <si>
    <t>DME Restock (Spare)</t>
  </si>
  <si>
    <t>Total - BUT185 Butterfly Network, Inc.</t>
  </si>
  <si>
    <t>43382855</t>
  </si>
  <si>
    <t>936-539-1160-0 06.16.2026</t>
  </si>
  <si>
    <t>05/21/2026-06/20/2026</t>
  </si>
  <si>
    <t>AJ8DK3M</t>
  </si>
  <si>
    <t>Scanner for Public Health</t>
  </si>
  <si>
    <t>64006986422 06.03.26</t>
  </si>
  <si>
    <t>Station 43 04/14/2026-05/14/2026</t>
  </si>
  <si>
    <t>64013049610 06.03.26</t>
  </si>
  <si>
    <t>Station 45 04/14/2026-05/14/2026</t>
  </si>
  <si>
    <t>98116148 06.03.2026</t>
  </si>
  <si>
    <t>Station 14 04/14/2026-05/14/2026</t>
  </si>
  <si>
    <t>92013168 06.16.2026</t>
  </si>
  <si>
    <t>Station 30 04/27/2026-05/27/2026</t>
  </si>
  <si>
    <t>64015806066 06.17.2026</t>
  </si>
  <si>
    <t>Robinson Tower 04/28/2026-05/28/2026</t>
  </si>
  <si>
    <t>88796735 06.16.2026</t>
  </si>
  <si>
    <t>Station 20 04/28/2026-05/29/2026</t>
  </si>
  <si>
    <t>88589239 06.24.2026</t>
  </si>
  <si>
    <t>Admin 05/04/2026-06/05/2026</t>
  </si>
  <si>
    <t>88820089 06.26.2026</t>
  </si>
  <si>
    <t>Station 10</t>
  </si>
  <si>
    <t>64018941639 06.26.2026</t>
  </si>
  <si>
    <t>Station 15 05/06/2026-06/05/2026</t>
  </si>
  <si>
    <t>81605</t>
  </si>
  <si>
    <t>Pest Control - St. 20</t>
  </si>
  <si>
    <t>81653</t>
  </si>
  <si>
    <t>CHA119 Jamie Sanchez</t>
  </si>
  <si>
    <t>CHA*06072026</t>
  </si>
  <si>
    <t>PER DIEM - DISEASES IN NATURE (07/07/2026 - 07/10/2026)</t>
  </si>
  <si>
    <t>Total - CHA119 Jamie Sanchez</t>
  </si>
  <si>
    <t>CHA123 Chamberlin Houston, LLC Dba Chamberlin Roofing and Waterproo</t>
  </si>
  <si>
    <t>2610-1265</t>
  </si>
  <si>
    <t>Sealing&amp;Pressure Wash-SC</t>
  </si>
  <si>
    <t>Total - CHA123 Chamberlin Houston, LLC Dba Chamberlin Roofing and Waterproo</t>
  </si>
  <si>
    <t>0049-1400-000 06.15.2026</t>
  </si>
  <si>
    <t>Admin 04/15/2026-05/14/2026</t>
  </si>
  <si>
    <t>0066-0040-006 06.25.26</t>
  </si>
  <si>
    <t>Station 15 04/27/2026-05/26/2026</t>
  </si>
  <si>
    <t>0072-0592-000A 06.25.2026</t>
  </si>
  <si>
    <t>Station 10 04/27/2026-05/26/2026</t>
  </si>
  <si>
    <t>0072-0592-000 06.25.2026</t>
  </si>
  <si>
    <t>21359</t>
  </si>
  <si>
    <t>Bunker Rental 6/1/26</t>
  </si>
  <si>
    <t>2080546356 06.01.2026</t>
  </si>
  <si>
    <t>Station 21 06/05/2026-07/04/2026</t>
  </si>
  <si>
    <t>CON108 City of Conroe - Conroe Fire Department</t>
  </si>
  <si>
    <t>239</t>
  </si>
  <si>
    <t>2026 Ironman UTV Conroe</t>
  </si>
  <si>
    <t>Total - CON108 City of Conroe - Conroe Fire Department</t>
  </si>
  <si>
    <t>R 05260999</t>
  </si>
  <si>
    <t>R 05260992</t>
  </si>
  <si>
    <t>R 05261008</t>
  </si>
  <si>
    <t>R 05261003</t>
  </si>
  <si>
    <t>PS 562937</t>
  </si>
  <si>
    <t>R 05261009</t>
  </si>
  <si>
    <t>R 05261000</t>
  </si>
  <si>
    <t>R 05260993</t>
  </si>
  <si>
    <t>PS 562936</t>
  </si>
  <si>
    <t>R 05261005</t>
  </si>
  <si>
    <t>R 05260994</t>
  </si>
  <si>
    <t>R 05260997</t>
  </si>
  <si>
    <t>R 05260989</t>
  </si>
  <si>
    <t>R 05260995</t>
  </si>
  <si>
    <t>PS 562935</t>
  </si>
  <si>
    <t>R 05260990</t>
  </si>
  <si>
    <t>R 05261490</t>
  </si>
  <si>
    <t>R 05261002</t>
  </si>
  <si>
    <t>NS 23464</t>
  </si>
  <si>
    <t>NS 26444</t>
  </si>
  <si>
    <t>NS 26854</t>
  </si>
  <si>
    <t>NS 26860</t>
  </si>
  <si>
    <t>NS 26843</t>
  </si>
  <si>
    <t>NS 27218</t>
  </si>
  <si>
    <t>NS 27124</t>
  </si>
  <si>
    <t>NS 27614</t>
  </si>
  <si>
    <t>NS 27044</t>
  </si>
  <si>
    <t>PS 562932</t>
  </si>
  <si>
    <t>PS 563253</t>
  </si>
  <si>
    <t>PS 563252</t>
  </si>
  <si>
    <t>NS 27259</t>
  </si>
  <si>
    <t>NS 27737</t>
  </si>
  <si>
    <t>NS 28234</t>
  </si>
  <si>
    <t>PS 563592</t>
  </si>
  <si>
    <t>PS 563589</t>
  </si>
  <si>
    <t>PS 563588</t>
  </si>
  <si>
    <t>PS 563590</t>
  </si>
  <si>
    <t>NS 27895</t>
  </si>
  <si>
    <t>NS 23350</t>
  </si>
  <si>
    <t>Medical oxy reg repair</t>
  </si>
  <si>
    <t>NS 28607</t>
  </si>
  <si>
    <t>NS 28561</t>
  </si>
  <si>
    <t>NS 28339</t>
  </si>
  <si>
    <t>NS 27959</t>
  </si>
  <si>
    <t>NS 28532</t>
  </si>
  <si>
    <t>NS 28617</t>
  </si>
  <si>
    <t>NS 28738</t>
  </si>
  <si>
    <t>NS 28408</t>
  </si>
  <si>
    <t>NS 28758</t>
  </si>
  <si>
    <t>NS 29127</t>
  </si>
  <si>
    <t>NS 25399</t>
  </si>
  <si>
    <t>PS 563930</t>
  </si>
  <si>
    <t>NS 29228</t>
  </si>
  <si>
    <t>PS 563928</t>
  </si>
  <si>
    <t>PS 563929</t>
  </si>
  <si>
    <t>NS 29399</t>
  </si>
  <si>
    <t>NS 29498</t>
  </si>
  <si>
    <t>NS 29718</t>
  </si>
  <si>
    <t>NS 29481</t>
  </si>
  <si>
    <t>NS 29665</t>
  </si>
  <si>
    <t>PS 564282</t>
  </si>
  <si>
    <t>327463-07-7 06/02/26</t>
  </si>
  <si>
    <t>Station 15 06/02/26-07/01/26</t>
  </si>
  <si>
    <t>109949-01-3 06/01/26</t>
  </si>
  <si>
    <t>Station 13 06/01/26-06/30/26</t>
  </si>
  <si>
    <t>128957-01-3 06/21/26</t>
  </si>
  <si>
    <t>Admin 06/21/26-07/20/26</t>
  </si>
  <si>
    <t>S015295897.001</t>
  </si>
  <si>
    <t>Circuit Breaker and Starter for Boiler Project</t>
  </si>
  <si>
    <t>S015279218.002</t>
  </si>
  <si>
    <t>Fluke 1733 Power Analyzer Add-On Accessories</t>
  </si>
  <si>
    <t>CRO102 Crown Paper and Chemical</t>
  </si>
  <si>
    <t>169963</t>
  </si>
  <si>
    <t>Total - CRO102 Crown Paper and Chemical</t>
  </si>
  <si>
    <t>1982285</t>
  </si>
  <si>
    <t>St. 32 Water System Maintenance</t>
  </si>
  <si>
    <t>1990446</t>
  </si>
  <si>
    <t>85-260667756</t>
  </si>
  <si>
    <t>Replenish generator parts</t>
  </si>
  <si>
    <t>25CC103005</t>
  </si>
  <si>
    <t>Dispatch Console Hardware Replacement</t>
  </si>
  <si>
    <t>25BP092601</t>
  </si>
  <si>
    <t>26MCHD08</t>
  </si>
  <si>
    <t>May 2026 NOC Monitoring</t>
  </si>
  <si>
    <t>DAV103 Ryan Davenport</t>
  </si>
  <si>
    <t>DAV*06242026</t>
  </si>
  <si>
    <t>June 2026 Field EOM</t>
  </si>
  <si>
    <t>Total - DAV103 Ryan Davenport</t>
  </si>
  <si>
    <t>DAV113 Jonathan Davis</t>
  </si>
  <si>
    <t>DAV*01242026</t>
  </si>
  <si>
    <t>TUITION - 06/04/2026</t>
  </si>
  <si>
    <t>Total - DAV113 Jonathan Davis</t>
  </si>
  <si>
    <t>DBC100 First Speciality Enterprises, LLC dba Specialty Biomedical</t>
  </si>
  <si>
    <t>3137_3631</t>
  </si>
  <si>
    <t>Post Accident Inspection</t>
  </si>
  <si>
    <t>Total - DBC100 First Speciality Enterprises, LLC dba Specialty Biomedical</t>
  </si>
  <si>
    <t>F021753 06.01.2026</t>
  </si>
  <si>
    <t>06/01/2026-06/30/2026</t>
  </si>
  <si>
    <t>136730</t>
  </si>
  <si>
    <t>136867</t>
  </si>
  <si>
    <t>Replenish Vehicle Parts</t>
  </si>
  <si>
    <t>136343</t>
  </si>
  <si>
    <t>136111</t>
  </si>
  <si>
    <t>135023</t>
  </si>
  <si>
    <t>136451</t>
  </si>
  <si>
    <t>Replenish vehicle DEF parts</t>
  </si>
  <si>
    <t>136892</t>
  </si>
  <si>
    <t>Replacement keys Shop 54</t>
  </si>
  <si>
    <t>137190</t>
  </si>
  <si>
    <t>Replenlishg Parts Stock</t>
  </si>
  <si>
    <t>137370</t>
  </si>
  <si>
    <t>137365</t>
  </si>
  <si>
    <t>Injector connector Shop 52</t>
  </si>
  <si>
    <t>137515</t>
  </si>
  <si>
    <t>137483</t>
  </si>
  <si>
    <t>137901</t>
  </si>
  <si>
    <t>137929</t>
  </si>
  <si>
    <t>138080</t>
  </si>
  <si>
    <t>Replenish parts/supplies</t>
  </si>
  <si>
    <t>137683</t>
  </si>
  <si>
    <t>137484</t>
  </si>
  <si>
    <t>Condenser Shop 10</t>
  </si>
  <si>
    <t>138647</t>
  </si>
  <si>
    <t>138302</t>
  </si>
  <si>
    <t>017903440X260812</t>
  </si>
  <si>
    <t>Multiple Stations 05/14/2026-06/10/2026</t>
  </si>
  <si>
    <t>ELR100 Sarah Elrod</t>
  </si>
  <si>
    <t>ELR*06062026</t>
  </si>
  <si>
    <t>MILEAGE (06/06/2026 - 06/06/2026)</t>
  </si>
  <si>
    <t>Total - ELR100 Sarah Elrod</t>
  </si>
  <si>
    <t>6107</t>
  </si>
  <si>
    <t>Mail/Text Survey May 26</t>
  </si>
  <si>
    <t>430003687339</t>
  </si>
  <si>
    <t>Lake Conroe Tower 04/14/2026-05/13/2026</t>
  </si>
  <si>
    <t>145008542168</t>
  </si>
  <si>
    <t>Station 31 04/15/2026-05/14/2026</t>
  </si>
  <si>
    <t>70009239153</t>
  </si>
  <si>
    <t>60009372371</t>
  </si>
  <si>
    <t>Station 14 04/06/2026-05/05/2026</t>
  </si>
  <si>
    <t>55009232339</t>
  </si>
  <si>
    <t>Station 10 04/17/2026-05/18/2026</t>
  </si>
  <si>
    <t>155008466062</t>
  </si>
  <si>
    <t>Station 30 04/13/2026-05/12/2026</t>
  </si>
  <si>
    <t>105008693909</t>
  </si>
  <si>
    <t>Thompson Tower 04/14/2026-05/13/2026</t>
  </si>
  <si>
    <t>260006874005</t>
  </si>
  <si>
    <t>Station 32 04/01/2026-04/30/2026</t>
  </si>
  <si>
    <t>300005114376</t>
  </si>
  <si>
    <t>Station 43 04/17/2026-05/18/2026</t>
  </si>
  <si>
    <t>85008921975</t>
  </si>
  <si>
    <t>Station 20 04/06/2026-05/07/2026</t>
  </si>
  <si>
    <t>100007648352</t>
  </si>
  <si>
    <t>Admin 04/01/2026-04/30/2026</t>
  </si>
  <si>
    <t>160007398497A</t>
  </si>
  <si>
    <t>470003717752</t>
  </si>
  <si>
    <t>Station 15 04/03/2026-05/04/2026</t>
  </si>
  <si>
    <t>240006880612</t>
  </si>
  <si>
    <t>Grangerland Tower 04/21/2026-05/20/2026</t>
  </si>
  <si>
    <t>160007454189</t>
  </si>
  <si>
    <t>Splendora Tower 05/08/2026-06/09/2026</t>
  </si>
  <si>
    <t>FBN5653275</t>
  </si>
  <si>
    <t>Monthly Charge</t>
  </si>
  <si>
    <t>ESD*06102026</t>
  </si>
  <si>
    <t>Station 34 and 35 Rent for July 2026</t>
  </si>
  <si>
    <t>ESD*06102029</t>
  </si>
  <si>
    <t>Station 33 Rent for July 2026</t>
  </si>
  <si>
    <t>Station 42 Rent for July 2026</t>
  </si>
  <si>
    <t>ESP103 Rafael Espinoza</t>
  </si>
  <si>
    <t>ESP*06052026</t>
  </si>
  <si>
    <t>MILEAGE (06/05/2026 - 06/05/2026)</t>
  </si>
  <si>
    <t>Total - ESP103 Rafael Espinoza</t>
  </si>
  <si>
    <t>INV1149632</t>
  </si>
  <si>
    <t>Monthly Invoice-May26</t>
  </si>
  <si>
    <t>20260601</t>
  </si>
  <si>
    <t>Multiple Stations</t>
  </si>
  <si>
    <t>FAI103 Derryberry Jackey</t>
  </si>
  <si>
    <t>22</t>
  </si>
  <si>
    <t>Dozer Work - LC Tower</t>
  </si>
  <si>
    <t>Total - FAI103 Derryberry Jackey</t>
  </si>
  <si>
    <t>FIR104 First Watch Solutions Corp</t>
  </si>
  <si>
    <t>FW114177</t>
  </si>
  <si>
    <t>First Watch May 2026</t>
  </si>
  <si>
    <t>FW114272</t>
  </si>
  <si>
    <t>June Monthly Services</t>
  </si>
  <si>
    <t>Total - FIR104 First Watch Solutions Corp</t>
  </si>
  <si>
    <t>2305</t>
  </si>
  <si>
    <t>Septic Pumping @ St 40</t>
  </si>
  <si>
    <t>FOS101 Foster Fence Ltd</t>
  </si>
  <si>
    <t>140300</t>
  </si>
  <si>
    <t>Replacement for NXT PO #72501</t>
  </si>
  <si>
    <t>Total - FOS101 Foster Fence Ltd</t>
  </si>
  <si>
    <t>FRA108 Frazer, Ltd.</t>
  </si>
  <si>
    <t>H00003211</t>
  </si>
  <si>
    <t>Replacement cladding S 65</t>
  </si>
  <si>
    <t>H00003211A</t>
  </si>
  <si>
    <t>Freight Charge -26-002610</t>
  </si>
  <si>
    <t>Total - FRA108 Frazer, Ltd.</t>
  </si>
  <si>
    <t>FRF125 First Response Family Clinic</t>
  </si>
  <si>
    <t>2026-005-019</t>
  </si>
  <si>
    <t>May 2026 Physicals</t>
  </si>
  <si>
    <t>Total - FRF125 First Response Family Clinic</t>
  </si>
  <si>
    <t>FUD*06022026</t>
  </si>
  <si>
    <t>FVC100 F&amp;V Contractors LLC</t>
  </si>
  <si>
    <t>4410-5</t>
  </si>
  <si>
    <t>Irrigation Zone Tracing</t>
  </si>
  <si>
    <t>Total - FVC100 F&amp;V Contractors LLC</t>
  </si>
  <si>
    <t>5HAV062600</t>
  </si>
  <si>
    <t>GEO*06032026</t>
  </si>
  <si>
    <t>GEO*06162026</t>
  </si>
  <si>
    <t>WELLNESS - 06/24/2026</t>
  </si>
  <si>
    <t>9935289570</t>
  </si>
  <si>
    <t>Replenish shop supplies</t>
  </si>
  <si>
    <t>9931284799</t>
  </si>
  <si>
    <t>9950633397</t>
  </si>
  <si>
    <t>Access Door to Exhaust Fan Motor</t>
  </si>
  <si>
    <t>9956526058</t>
  </si>
  <si>
    <t>Rebuild kits for Pumps</t>
  </si>
  <si>
    <t>MCHD57</t>
  </si>
  <si>
    <t>MCHD58</t>
  </si>
  <si>
    <t>EE Counseling Service</t>
  </si>
  <si>
    <t>MCHD56</t>
  </si>
  <si>
    <t>MCHD55</t>
  </si>
  <si>
    <t>mchd60</t>
  </si>
  <si>
    <t>GRI104 Griffins Door Services LLC</t>
  </si>
  <si>
    <t>2026-031</t>
  </si>
  <si>
    <t>Replacement Bay Door Station 31</t>
  </si>
  <si>
    <t>Total - GRI104 Griffins Door Services LLC</t>
  </si>
  <si>
    <t>GUE*06112026</t>
  </si>
  <si>
    <t>GUT*06122026B</t>
  </si>
  <si>
    <t>PER DIEM - 2026 Texas Emergency Management Conference (05/25/2026 - 05/29/2026)</t>
  </si>
  <si>
    <t>10-027-53150</t>
  </si>
  <si>
    <t>HAL102 Bailey Hallett</t>
  </si>
  <si>
    <t>HAL*06082026</t>
  </si>
  <si>
    <t>10-002-56100</t>
  </si>
  <si>
    <t>Total - HAL102 Bailey Hallett</t>
  </si>
  <si>
    <t>57563801</t>
  </si>
  <si>
    <t>57645305</t>
  </si>
  <si>
    <t>57341144</t>
  </si>
  <si>
    <t>57742107</t>
  </si>
  <si>
    <t>IV Tylenol</t>
  </si>
  <si>
    <t>57742109</t>
  </si>
  <si>
    <t>BO Defib Pads</t>
  </si>
  <si>
    <t>57821701</t>
  </si>
  <si>
    <t>58185085</t>
  </si>
  <si>
    <t>58464021</t>
  </si>
  <si>
    <t>DME Nitrous Parts</t>
  </si>
  <si>
    <t>HEN119 Kailea Henderson</t>
  </si>
  <si>
    <t>HEN*06102026</t>
  </si>
  <si>
    <t>Total - HEN119 Kailea Henderson</t>
  </si>
  <si>
    <t>HIG103 Highway Products, Inc.</t>
  </si>
  <si>
    <t>101281</t>
  </si>
  <si>
    <t>Parts for Bed Moves on Trucks</t>
  </si>
  <si>
    <t>Total - HIG103 Highway Products, Inc.</t>
  </si>
  <si>
    <t>HOO100 Rebecca Hoots</t>
  </si>
  <si>
    <t>HOO*06152026B</t>
  </si>
  <si>
    <t>PER DIEM - NWCG S359 (MEDL) Course (06/22/2026 - 06/24/2026)</t>
  </si>
  <si>
    <t>Total - HOO100 Rebecca Hoots</t>
  </si>
  <si>
    <t>HOU101 Houston Map Company - Key Maps</t>
  </si>
  <si>
    <t>08192497</t>
  </si>
  <si>
    <t>Total - HOU101 Houston Map Company - Key Maps</t>
  </si>
  <si>
    <t>IMA100 Image Trend Inc.</t>
  </si>
  <si>
    <t>PS-INV125520</t>
  </si>
  <si>
    <t>Annual Renewal</t>
  </si>
  <si>
    <t>Total - IMA100 Image Trend Inc.</t>
  </si>
  <si>
    <t>42933</t>
  </si>
  <si>
    <t>Business Card- N. Tobin</t>
  </si>
  <si>
    <t>10-008-57000</t>
  </si>
  <si>
    <t>42926</t>
  </si>
  <si>
    <t>Recruitment Stickers</t>
  </si>
  <si>
    <t>10-007-57300</t>
  </si>
  <si>
    <t>42954</t>
  </si>
  <si>
    <t>Employee Business Card</t>
  </si>
  <si>
    <t>SQLCD-1193117</t>
  </si>
  <si>
    <t>May 2026 Monthly Fuel</t>
  </si>
  <si>
    <t>INV178854</t>
  </si>
  <si>
    <t>INV178848</t>
  </si>
  <si>
    <t>GYC- K. Hinchley May 2026 Pant Order</t>
  </si>
  <si>
    <t>INV178856</t>
  </si>
  <si>
    <t>J. Reutter Uniform Request</t>
  </si>
  <si>
    <t>INV176739</t>
  </si>
  <si>
    <t>INV178845</t>
  </si>
  <si>
    <t>INV178847</t>
  </si>
  <si>
    <t>GYC- M. Murphy March 2026 Boot Order</t>
  </si>
  <si>
    <t>INV178858</t>
  </si>
  <si>
    <t>GYC - Chris Jeans Alteration Fees April 2026</t>
  </si>
  <si>
    <t>INV178850</t>
  </si>
  <si>
    <t>GYC - Alteration Fees April 2026</t>
  </si>
  <si>
    <t>INV178629</t>
  </si>
  <si>
    <t>GYC- M. Davis May 2026 Name Plate Order</t>
  </si>
  <si>
    <t>INV178857</t>
  </si>
  <si>
    <t>INV178630</t>
  </si>
  <si>
    <t>INV178849</t>
  </si>
  <si>
    <t>INV177555</t>
  </si>
  <si>
    <t>GYC- S. Hancock May 2026 Uniform Order</t>
  </si>
  <si>
    <t>INV178853</t>
  </si>
  <si>
    <t>GYC- D. Graham April 2026 Uniform Order</t>
  </si>
  <si>
    <t>INV176734</t>
  </si>
  <si>
    <t>GYC - K. Gonzalez March 2026 Uniform Order</t>
  </si>
  <si>
    <t>INV178852</t>
  </si>
  <si>
    <t>GYC - C. Cullins Apr 2026 Uniform Order</t>
  </si>
  <si>
    <t>INV177554</t>
  </si>
  <si>
    <t>Facilities Uniforms</t>
  </si>
  <si>
    <t>INV176733</t>
  </si>
  <si>
    <t>INV178846</t>
  </si>
  <si>
    <t>GYC - M. Rankin April 2026 Vest Order</t>
  </si>
  <si>
    <t>INV178855</t>
  </si>
  <si>
    <t>GYC - A. Redmond April 2026 Uniform Order</t>
  </si>
  <si>
    <t>INV179456</t>
  </si>
  <si>
    <t>INV179455</t>
  </si>
  <si>
    <t>GYC- B. Bessire May 2026 Uniform Order</t>
  </si>
  <si>
    <t>INV179464</t>
  </si>
  <si>
    <t>GYC- K. Duran May 2026 Uniform Order</t>
  </si>
  <si>
    <t>INV179451</t>
  </si>
  <si>
    <t>INV179459</t>
  </si>
  <si>
    <t>INV179453</t>
  </si>
  <si>
    <t>GYC- M. Blackwell May 2026 Pant Order</t>
  </si>
  <si>
    <t>INV179462</t>
  </si>
  <si>
    <t>GYC - N. Tobin May 2026 Uniform Order</t>
  </si>
  <si>
    <t>INV179458</t>
  </si>
  <si>
    <t>GYC - A. Cipriano April 2026 Class A shirt</t>
  </si>
  <si>
    <t>INV179452</t>
  </si>
  <si>
    <t>INV179454</t>
  </si>
  <si>
    <t>GYC- M. Mares-Camarena May 2026 Boot Order</t>
  </si>
  <si>
    <t>INV179449</t>
  </si>
  <si>
    <t>GYC- J. Gutierrez May 2026 Uniform Order</t>
  </si>
  <si>
    <t>INV179460</t>
  </si>
  <si>
    <t>GYC - B. Leerssen New Hire Uniforms May 2026</t>
  </si>
  <si>
    <t>INV179457</t>
  </si>
  <si>
    <t>INV179834</t>
  </si>
  <si>
    <t>INV180465</t>
  </si>
  <si>
    <t>GYC- Uniform Alterations May 2026</t>
  </si>
  <si>
    <t>INV180476</t>
  </si>
  <si>
    <t>INV180474</t>
  </si>
  <si>
    <t>GYC- C. Toll May 2026 Event Shirt Order</t>
  </si>
  <si>
    <t>INV180452</t>
  </si>
  <si>
    <t>INV180446</t>
  </si>
  <si>
    <t>INV180458</t>
  </si>
  <si>
    <t>GYC - EMT Uniform Alterations March 2026</t>
  </si>
  <si>
    <t>INV180470</t>
  </si>
  <si>
    <t>GYC - C. Toll May 2026 Uniform Order</t>
  </si>
  <si>
    <t>INV180472</t>
  </si>
  <si>
    <t>GYC - Uniform Alteration Fees March 2026</t>
  </si>
  <si>
    <t>INV180454</t>
  </si>
  <si>
    <t>INV180468</t>
  </si>
  <si>
    <t>GYC - J. Jones May 2026 Uniform Order</t>
  </si>
  <si>
    <t>INV180450</t>
  </si>
  <si>
    <t>GYC- K. Gonzalez May 2026 Pant Order</t>
  </si>
  <si>
    <t>INV180922</t>
  </si>
  <si>
    <t>INV181434</t>
  </si>
  <si>
    <t>GYC- F. Brouillet May 2026 Uniform Order</t>
  </si>
  <si>
    <t>INV181432</t>
  </si>
  <si>
    <t>INV181442</t>
  </si>
  <si>
    <t>INV181441</t>
  </si>
  <si>
    <t>GYC - E. Tennyson May 2026 Maternity Pant Order</t>
  </si>
  <si>
    <t>INV181436</t>
  </si>
  <si>
    <t>GYC - Alteration Fees May 2026</t>
  </si>
  <si>
    <t>INV181658</t>
  </si>
  <si>
    <t>GYC- A. Taylor May 2026 Nameplate &amp; SS Order</t>
  </si>
  <si>
    <t>INV182159</t>
  </si>
  <si>
    <t>GYC- B. Snow May 2026 Boot Order</t>
  </si>
  <si>
    <t>INV182156</t>
  </si>
  <si>
    <t>GYC - Restock Polos June 2026</t>
  </si>
  <si>
    <t>INV182155</t>
  </si>
  <si>
    <t>GYC - Uniform Restock Order June 2026</t>
  </si>
  <si>
    <t>INV182157</t>
  </si>
  <si>
    <t>GYC - T. Kershaw June 2026 Uniform Order</t>
  </si>
  <si>
    <t>INV182158</t>
  </si>
  <si>
    <t>GYC - Serving Since and Tie Bar Restock Order June 2026</t>
  </si>
  <si>
    <t>INV182160</t>
  </si>
  <si>
    <t>GYC - A. Jablonski June 2026 Uniform Order</t>
  </si>
  <si>
    <t>82131</t>
  </si>
  <si>
    <t>IHS Software Fee-July 26</t>
  </si>
  <si>
    <t>INT101 Intelligent Controls</t>
  </si>
  <si>
    <t>INV/2026/01282</t>
  </si>
  <si>
    <t>Tower Site Replacement Battery Chargers</t>
  </si>
  <si>
    <t>Total - INT101 Intelligent Controls</t>
  </si>
  <si>
    <t>140022709</t>
  </si>
  <si>
    <t>Replenish vehicle battery</t>
  </si>
  <si>
    <t>140022821</t>
  </si>
  <si>
    <t>140022820</t>
  </si>
  <si>
    <t>Replenish batteries</t>
  </si>
  <si>
    <t>140022911</t>
  </si>
  <si>
    <t>Replenish battery stock</t>
  </si>
  <si>
    <t>140023001</t>
  </si>
  <si>
    <t>ISI100 Isimulate, LLC</t>
  </si>
  <si>
    <t>201529647</t>
  </si>
  <si>
    <t>iSimulate device purchase</t>
  </si>
  <si>
    <t>Total - ISI100 Isimulate, LLC</t>
  </si>
  <si>
    <t>JOH117 Johnson Supply</t>
  </si>
  <si>
    <t>09586201</t>
  </si>
  <si>
    <t>Pelican Thermostats</t>
  </si>
  <si>
    <t>09586466</t>
  </si>
  <si>
    <t>Supplies for Station 32</t>
  </si>
  <si>
    <t>Total - JOH117 Johnson Supply</t>
  </si>
  <si>
    <t>JON100 Jalin Jones</t>
  </si>
  <si>
    <t>JON*06032026</t>
  </si>
  <si>
    <t>WELLNESS - 06/04/2026</t>
  </si>
  <si>
    <t>Total - JON100 Jalin Jones</t>
  </si>
  <si>
    <t>0003 6741 06.05.2026</t>
  </si>
  <si>
    <t>June Credit Card Transactions</t>
  </si>
  <si>
    <t>10-007-56100</t>
  </si>
  <si>
    <t>10-002-57750</t>
  </si>
  <si>
    <t>10-011-52300</t>
  </si>
  <si>
    <t>52300 - Bank Charges</t>
  </si>
  <si>
    <t>10-047-54100</t>
  </si>
  <si>
    <t>10-042-58700</t>
  </si>
  <si>
    <t>10-015-58800</t>
  </si>
  <si>
    <t>10-011-57750</t>
  </si>
  <si>
    <t>10-005-56100</t>
  </si>
  <si>
    <t>10-010-54100</t>
  </si>
  <si>
    <t>10-004-59720</t>
  </si>
  <si>
    <t>10-004-57900</t>
  </si>
  <si>
    <t>10-008-58700</t>
  </si>
  <si>
    <t>10-011-53150</t>
  </si>
  <si>
    <t>10-045-53050</t>
  </si>
  <si>
    <t>10-006-58500</t>
  </si>
  <si>
    <t>10-004-53150</t>
  </si>
  <si>
    <t>10-004-55600</t>
  </si>
  <si>
    <t>10-047-54450</t>
  </si>
  <si>
    <t>10-045-54450</t>
  </si>
  <si>
    <t>10-025-58500</t>
  </si>
  <si>
    <t>10-046-57750</t>
  </si>
  <si>
    <t>KAH100 Kahl AC, Heating &amp; Refrigeration, Inc.</t>
  </si>
  <si>
    <t>260400841</t>
  </si>
  <si>
    <t>Replace (1 of 3) A/C Units at Station 20</t>
  </si>
  <si>
    <t>Total - KAH100 Kahl AC, Heating &amp; Refrigeration, Inc.</t>
  </si>
  <si>
    <t>100814</t>
  </si>
  <si>
    <t>100861</t>
  </si>
  <si>
    <t>101180</t>
  </si>
  <si>
    <t>101399</t>
  </si>
  <si>
    <t>Replacement parts Shop 630</t>
  </si>
  <si>
    <t>Credit Balance $47.25</t>
  </si>
  <si>
    <t>I205749-26</t>
  </si>
  <si>
    <t>DEF Station 11</t>
  </si>
  <si>
    <t>I206436-26</t>
  </si>
  <si>
    <t>KOR100 Haylee Korp</t>
  </si>
  <si>
    <t>KOR*06032026</t>
  </si>
  <si>
    <t>Total - KOR100 Haylee Korp</t>
  </si>
  <si>
    <t>LAF*06172026</t>
  </si>
  <si>
    <t>LS-1108 05/26/26</t>
  </si>
  <si>
    <t>Station 45 04/21/26-05/19/26</t>
  </si>
  <si>
    <t>010978</t>
  </si>
  <si>
    <t>011315</t>
  </si>
  <si>
    <t>010976</t>
  </si>
  <si>
    <t>011314</t>
  </si>
  <si>
    <t>011316</t>
  </si>
  <si>
    <t>Acct# 007346/Station 46</t>
  </si>
  <si>
    <t>012320</t>
  </si>
  <si>
    <t>Acct # 007345/Station 44</t>
  </si>
  <si>
    <t>013920</t>
  </si>
  <si>
    <t>014445</t>
  </si>
  <si>
    <t>015364</t>
  </si>
  <si>
    <t>014340</t>
  </si>
  <si>
    <t>LAW06242026</t>
  </si>
  <si>
    <t>2129073</t>
  </si>
  <si>
    <t>FRO Glove Allocation</t>
  </si>
  <si>
    <t>2132996</t>
  </si>
  <si>
    <t>2129801</t>
  </si>
  <si>
    <t>2134556</t>
  </si>
  <si>
    <t>Adult Defib Order</t>
  </si>
  <si>
    <t>2137888</t>
  </si>
  <si>
    <t>2138735</t>
  </si>
  <si>
    <t>2141134</t>
  </si>
  <si>
    <t>EMMOR01 04/08/26</t>
  </si>
  <si>
    <t>March 2026 Invoice</t>
  </si>
  <si>
    <t>EMMOR01 05/07/26</t>
  </si>
  <si>
    <t>Monthly Invoice April 26</t>
  </si>
  <si>
    <t>LIQ100 Liquidspring LLC</t>
  </si>
  <si>
    <t>0087614-IN</t>
  </si>
  <si>
    <t>Struts</t>
  </si>
  <si>
    <t>Total - LIQ100 Liquidspring LLC</t>
  </si>
  <si>
    <t>LIV06052026</t>
  </si>
  <si>
    <t>HSA Funding 06.05.2026</t>
  </si>
  <si>
    <t>LIV06052026B</t>
  </si>
  <si>
    <t>Additional HSA Funding 06/05/2026</t>
  </si>
  <si>
    <t>1713899</t>
  </si>
  <si>
    <t>Admin Fee for May 2026</t>
  </si>
  <si>
    <t>14379</t>
  </si>
  <si>
    <t>Station 32 ARC Flash Study</t>
  </si>
  <si>
    <t>LYT100 Lytx, Inc.</t>
  </si>
  <si>
    <t>INV-297101R</t>
  </si>
  <si>
    <t>Annual renewal April-Mar</t>
  </si>
  <si>
    <t>Total - LYT100 Lytx, Inc.</t>
  </si>
  <si>
    <t>MAP100 Jason Maples</t>
  </si>
  <si>
    <t>MAP*06182026</t>
  </si>
  <si>
    <t>Total - MAP100 Jason Maples</t>
  </si>
  <si>
    <t>MAR102 Enrigue Martinez</t>
  </si>
  <si>
    <t>MAR*06012026B</t>
  </si>
  <si>
    <t>MILEAGE (04/26/2026 - 05/28/2026)</t>
  </si>
  <si>
    <t>MAR*06012026</t>
  </si>
  <si>
    <t>WELLNESS - 06/02/2026</t>
  </si>
  <si>
    <t>MAR*06012026C</t>
  </si>
  <si>
    <t>WELLNESS - 06/03/2026</t>
  </si>
  <si>
    <t>Total - MAR102 Enrigue Martinez</t>
  </si>
  <si>
    <t>MAR*06242026</t>
  </si>
  <si>
    <t>5</t>
  </si>
  <si>
    <t>Fleet Consulting May 2026</t>
  </si>
  <si>
    <t>MCC103 Scott Mccully</t>
  </si>
  <si>
    <t>MCC*04272026</t>
  </si>
  <si>
    <t>EXPENSE - NAVIGATOR 2026</t>
  </si>
  <si>
    <t>Total - MCC103 Scott Mccully</t>
  </si>
  <si>
    <t>5774560</t>
  </si>
  <si>
    <t>D&amp;O Policy</t>
  </si>
  <si>
    <t>25685957</t>
  </si>
  <si>
    <t>PH Blood Tubes</t>
  </si>
  <si>
    <t>2430046403</t>
  </si>
  <si>
    <t>Soft Collar Rollout</t>
  </si>
  <si>
    <t>2430779470</t>
  </si>
  <si>
    <t>2432418363</t>
  </si>
  <si>
    <t>MEL100 Tatiana Melber</t>
  </si>
  <si>
    <t>MEL*06032026</t>
  </si>
  <si>
    <t>Total - MEL100 Tatiana Melber</t>
  </si>
  <si>
    <t>90138384</t>
  </si>
  <si>
    <t>Dental &amp; Vision for Juane 2026</t>
  </si>
  <si>
    <t>260006</t>
  </si>
  <si>
    <t>May Assistant MD Service</t>
  </si>
  <si>
    <t>313046003 05/24/26</t>
  </si>
  <si>
    <t>Station 47 water tap fee 04/24/26-05/24/26</t>
  </si>
  <si>
    <t>313046001 05/24/26</t>
  </si>
  <si>
    <t>Station 45 04/24/26-05/24/26</t>
  </si>
  <si>
    <t>313046002 05/24/26</t>
  </si>
  <si>
    <t>Station 46 04/24/26-05/24/26</t>
  </si>
  <si>
    <t>26-15799</t>
  </si>
  <si>
    <t>Mechanical Shop 59</t>
  </si>
  <si>
    <t>26-15854</t>
  </si>
  <si>
    <t>Mechanical Shop 53</t>
  </si>
  <si>
    <t>251532</t>
  </si>
  <si>
    <t>Mechanical Issues Shop 56</t>
  </si>
  <si>
    <t>28180</t>
  </si>
  <si>
    <t>MON136 Montgomery Central Appraisal District</t>
  </si>
  <si>
    <t>HMI 6/1/2026</t>
  </si>
  <si>
    <t>3 QRTR MCAD Invoice 2026</t>
  </si>
  <si>
    <t>10-001-53310</t>
  </si>
  <si>
    <t>53310 - Contractual Obligations-County Appraisal</t>
  </si>
  <si>
    <t>Total - MON136 Montgomery Central Appraisal District</t>
  </si>
  <si>
    <t>MON*06102026</t>
  </si>
  <si>
    <t>Station 44 and 47 Rent for July 2026</t>
  </si>
  <si>
    <t>Station 46 Rent for July 2026</t>
  </si>
  <si>
    <t>MOR188 Morrison Plumbing Services, LLC</t>
  </si>
  <si>
    <t>100559</t>
  </si>
  <si>
    <t>St 43 Backflow Repair</t>
  </si>
  <si>
    <t>Total - MOR188 Morrison Plumbing Services, LLC</t>
  </si>
  <si>
    <t>3021061 06/01/26</t>
  </si>
  <si>
    <t>Station 20 04/30/26-05/31/26</t>
  </si>
  <si>
    <t>606175</t>
  </si>
  <si>
    <t>606310</t>
  </si>
  <si>
    <t>606995</t>
  </si>
  <si>
    <t>Replace DEF injector S54</t>
  </si>
  <si>
    <t>606946</t>
  </si>
  <si>
    <t>608642</t>
  </si>
  <si>
    <t>609130</t>
  </si>
  <si>
    <t>609242</t>
  </si>
  <si>
    <t>609589</t>
  </si>
  <si>
    <t>June BPO 2026</t>
  </si>
  <si>
    <t>NEA104 Jordan Neal</t>
  </si>
  <si>
    <t>NEA*05272026</t>
  </si>
  <si>
    <t>Total - NEA104 Jordan Neal</t>
  </si>
  <si>
    <t>NEW100 New London Technology, Inc.</t>
  </si>
  <si>
    <t>AL-0976</t>
  </si>
  <si>
    <t>Amplifier SN 06427967</t>
  </si>
  <si>
    <t>AL-0989</t>
  </si>
  <si>
    <t>Amplifier SN 06428324</t>
  </si>
  <si>
    <t>Total - NEW100 New London Technology, Inc.</t>
  </si>
  <si>
    <t>1042826200 05/29/26</t>
  </si>
  <si>
    <t>Station 30 04/18/26-05/18/26</t>
  </si>
  <si>
    <t>NIE*06082026</t>
  </si>
  <si>
    <t>WELLNESS - 06/08/2026</t>
  </si>
  <si>
    <t>NOR*06102026</t>
  </si>
  <si>
    <t>Station 12 and 16 Rent for July 2026</t>
  </si>
  <si>
    <t>NSC148 Northern Safety Co, Inc</t>
  </si>
  <si>
    <t>907680518</t>
  </si>
  <si>
    <t>NSI RX Safety Eyewear M. Blackwell May 2026</t>
  </si>
  <si>
    <t>907680522</t>
  </si>
  <si>
    <t>NSI RX Safety Eyewear L. George May 2026</t>
  </si>
  <si>
    <t>907680520</t>
  </si>
  <si>
    <t>NSI RX Safety Eyewear - B. Braswell May 2026</t>
  </si>
  <si>
    <t>907680519</t>
  </si>
  <si>
    <t>NSI RX Safety Eyewear E. Trumble May 2026</t>
  </si>
  <si>
    <t>907680521</t>
  </si>
  <si>
    <t>NSI RX Safety Eyewear A. Lapinskie May 2026</t>
  </si>
  <si>
    <t>Total - NSC148 Northern Safety Co, Inc</t>
  </si>
  <si>
    <t>OCO102 Ocon, Ashlyn</t>
  </si>
  <si>
    <t>OCO*02122026</t>
  </si>
  <si>
    <t>Total - OCO102 Ocon, Ashlyn</t>
  </si>
  <si>
    <t>124106</t>
  </si>
  <si>
    <t>OCS Service Labor 5/4/26</t>
  </si>
  <si>
    <t>124281</t>
  </si>
  <si>
    <t>OCS Service Labor 5/25/26</t>
  </si>
  <si>
    <t>124108</t>
  </si>
  <si>
    <t>OCS Service Labor 5/18/26</t>
  </si>
  <si>
    <t>124107</t>
  </si>
  <si>
    <t>OCS Service Labor 5/11/26</t>
  </si>
  <si>
    <t>124310</t>
  </si>
  <si>
    <t>ManageEngine OpManager</t>
  </si>
  <si>
    <t>124429</t>
  </si>
  <si>
    <t>OCS Service Labor 6/1/26</t>
  </si>
  <si>
    <t>124430</t>
  </si>
  <si>
    <t>OCS Service Labor 6/8/26</t>
  </si>
  <si>
    <t>124453</t>
  </si>
  <si>
    <t>ManageEngine - CAD</t>
  </si>
  <si>
    <t>90144</t>
  </si>
  <si>
    <t>DUO MFA Licenses</t>
  </si>
  <si>
    <t>90145</t>
  </si>
  <si>
    <t>Barracuda 21 Add'l Users</t>
  </si>
  <si>
    <t>90142</t>
  </si>
  <si>
    <t>Parallels &amp; Domotz Fees</t>
  </si>
  <si>
    <t>ORR154 ORR Protection Systems, Inc</t>
  </si>
  <si>
    <t>IN-0078184</t>
  </si>
  <si>
    <t>Reactivated System</t>
  </si>
  <si>
    <t>IN-0078383</t>
  </si>
  <si>
    <t>Disabling of Fire Alarm</t>
  </si>
  <si>
    <t>Total - ORR154 ORR Protection Systems, Inc</t>
  </si>
  <si>
    <t>1020159006 05/27/26</t>
  </si>
  <si>
    <t>Station 14 04/20/26-05/20/26</t>
  </si>
  <si>
    <t>04765611 04/16/26</t>
  </si>
  <si>
    <t>Postage refill-04.16.2026</t>
  </si>
  <si>
    <t>04765611 05/05/26</t>
  </si>
  <si>
    <t>Refill Mail Postage</t>
  </si>
  <si>
    <t>42967</t>
  </si>
  <si>
    <t>Tint for New Shop 601</t>
  </si>
  <si>
    <t>INV00227952</t>
  </si>
  <si>
    <t>Monthly Invoice- 6.2026</t>
  </si>
  <si>
    <t>PRA*05172026C</t>
  </si>
  <si>
    <t>PRE100 Precision Medical Inc.</t>
  </si>
  <si>
    <t>0000856972</t>
  </si>
  <si>
    <t>DME Restock-Coupler</t>
  </si>
  <si>
    <t>Total - PRE100 Precision Medical Inc.</t>
  </si>
  <si>
    <t>51922</t>
  </si>
  <si>
    <t>July 2026</t>
  </si>
  <si>
    <t>51923</t>
  </si>
  <si>
    <t>Station 31 07/01/26-07/31/26</t>
  </si>
  <si>
    <t>55209968</t>
  </si>
  <si>
    <t>QUI102 Quiddity Engineering, LLC Dba Jones &amp; Carter, Inc.</t>
  </si>
  <si>
    <t>ARIV1055564</t>
  </si>
  <si>
    <t>Boundary and Topo Survey - 809 W Semands St</t>
  </si>
  <si>
    <t>Total - QUI102 Quiddity Engineering, LLC Dba Jones &amp; Carter, Inc.</t>
  </si>
  <si>
    <t>26E6712034537</t>
  </si>
  <si>
    <t>Station 12 05/01/26-05/31/26</t>
  </si>
  <si>
    <t>06F6711586430</t>
  </si>
  <si>
    <t>Station 16 05/09/26-06/08/26</t>
  </si>
  <si>
    <t>06F6708394304</t>
  </si>
  <si>
    <t>Station 41 05/11/26-06/10/26</t>
  </si>
  <si>
    <t>06F6708394258</t>
  </si>
  <si>
    <t>Station 40 05/11/26-06/10/26</t>
  </si>
  <si>
    <t>06F6708394229</t>
  </si>
  <si>
    <t>Station 27 05/11/26-06/10/26</t>
  </si>
  <si>
    <t>06F6708394233</t>
  </si>
  <si>
    <t>Station 30 05/11/26-06/10/26</t>
  </si>
  <si>
    <t>06F6708394151</t>
  </si>
  <si>
    <t>Admin - Room 208 05/11/26-06/10/26</t>
  </si>
  <si>
    <t>06F6708394221</t>
  </si>
  <si>
    <t>Station 24 05/11/26-06/10/26</t>
  </si>
  <si>
    <t>06F6708394241</t>
  </si>
  <si>
    <t>Station 32 05/11/26-06/10/26</t>
  </si>
  <si>
    <t>06F6708394250</t>
  </si>
  <si>
    <t>Station 34 05/11/26-06/10/26</t>
  </si>
  <si>
    <t>06F6708394255</t>
  </si>
  <si>
    <t>Station 35 05/11/26-06/10/26</t>
  </si>
  <si>
    <t>06F6708394237</t>
  </si>
  <si>
    <t>Station 31 05/11/26-06/10/26</t>
  </si>
  <si>
    <t>06F6708577782</t>
  </si>
  <si>
    <t>Admin - Suite 350 05/11/26-06/10/26</t>
  </si>
  <si>
    <t>06F6708394210</t>
  </si>
  <si>
    <t>Station 22 05/11/26-06/10/26</t>
  </si>
  <si>
    <t>06F6708394198</t>
  </si>
  <si>
    <t>Station 21 05/11/26-06/10/26</t>
  </si>
  <si>
    <t>06F6708394113</t>
  </si>
  <si>
    <t>Station 10 05/11/26-06/10/26</t>
  </si>
  <si>
    <t>06F6708394307</t>
  </si>
  <si>
    <t>Station 42 05/11/26-06/10/26</t>
  </si>
  <si>
    <t>06F6708894383</t>
  </si>
  <si>
    <t>EMS - Suite 250 05/11/26-06/10/26</t>
  </si>
  <si>
    <t>06F6708394193</t>
  </si>
  <si>
    <t>Station 20 05/11/26-06/10/26</t>
  </si>
  <si>
    <t>06F6708394309</t>
  </si>
  <si>
    <t>Station 45 05/11/26-06/10/26</t>
  </si>
  <si>
    <t>06F6708394225</t>
  </si>
  <si>
    <t>Station 25 05/11/26-06/10/26</t>
  </si>
  <si>
    <t>06F6708394182</t>
  </si>
  <si>
    <t>Station 15 05/11/26-06/10/26</t>
  </si>
  <si>
    <t>06F6708394247</t>
  </si>
  <si>
    <t>Station 33 0511/26-06/10/26</t>
  </si>
  <si>
    <t>06F6708403397</t>
  </si>
  <si>
    <t>Service Center - 1st Fl Breakroom 05/11/26-06/10/26</t>
  </si>
  <si>
    <t>06F6712034537</t>
  </si>
  <si>
    <t>06F6708579806</t>
  </si>
  <si>
    <t>Admin - 1st Floor</t>
  </si>
  <si>
    <t>06F6708577775</t>
  </si>
  <si>
    <t>Admin - Suite 340</t>
  </si>
  <si>
    <t>06F6708394140</t>
  </si>
  <si>
    <t>Station 11 05/19/26-06/18/26</t>
  </si>
  <si>
    <t>06F6708394166</t>
  </si>
  <si>
    <t>Station 14 05/19/26-06/18/26</t>
  </si>
  <si>
    <t>RED*05262026B</t>
  </si>
  <si>
    <t>RED*05262026</t>
  </si>
  <si>
    <t>RED160 Redwood Software International, Inc.</t>
  </si>
  <si>
    <t>0052090</t>
  </si>
  <si>
    <t>Cerberus FTP Server</t>
  </si>
  <si>
    <t>Total - RED160 Redwood Software International, Inc.</t>
  </si>
  <si>
    <t>205001082770</t>
  </si>
  <si>
    <t>Station 27 05/04/26-06/03/26</t>
  </si>
  <si>
    <t>307003710264</t>
  </si>
  <si>
    <t>Station 40 05/05/26-06/04/26</t>
  </si>
  <si>
    <t>341001536570</t>
  </si>
  <si>
    <t>Magnolia Tower 05/05/26-06/04/26</t>
  </si>
  <si>
    <t>397000983324</t>
  </si>
  <si>
    <t>Station 41 05/07/26-06/08/26</t>
  </si>
  <si>
    <t>165004110903</t>
  </si>
  <si>
    <t>Station 40 Outdoor lighting 05/06/26-06/05/26</t>
  </si>
  <si>
    <t>341001536569</t>
  </si>
  <si>
    <t>Magnolia security lighting 05/05/26-06/04/26</t>
  </si>
  <si>
    <t>INV1449118</t>
  </si>
  <si>
    <t>Monthly Invoice Bill Bridge</t>
  </si>
  <si>
    <t>ROD120 Kayla Rodriguez</t>
  </si>
  <si>
    <t>ROD*03132026</t>
  </si>
  <si>
    <t>Total - ROD120 Kayla Rodriguez</t>
  </si>
  <si>
    <t>39500A</t>
  </si>
  <si>
    <t>Waste Oil Removal Apr 2026</t>
  </si>
  <si>
    <t>41510A</t>
  </si>
  <si>
    <t>Used Oil Removal 6/18/2026</t>
  </si>
  <si>
    <t>RUS102 Rushing, Jonathan</t>
  </si>
  <si>
    <t>RUS*01062026</t>
  </si>
  <si>
    <t>Total - RUS102 Rushing, Jonathan</t>
  </si>
  <si>
    <t>SAD*06022026</t>
  </si>
  <si>
    <t>MILEAGE (05/31/2026 - 05/31/2026)</t>
  </si>
  <si>
    <t>116141502</t>
  </si>
  <si>
    <t>Drug Testing Service</t>
  </si>
  <si>
    <t>SAL100 Daisy Saldana</t>
  </si>
  <si>
    <t>SAL*06252026</t>
  </si>
  <si>
    <t>Total - SAL100 Daisy Saldana</t>
  </si>
  <si>
    <t>SER102 Richard Serra</t>
  </si>
  <si>
    <t>SER*06012026</t>
  </si>
  <si>
    <t>MILEAGE (06/01/2026 - 06/01/2026)</t>
  </si>
  <si>
    <t>10-009-56200</t>
  </si>
  <si>
    <t>Total - SER102 Richard Serra</t>
  </si>
  <si>
    <t>SER107 Server Supply, Inc.</t>
  </si>
  <si>
    <t>4523026</t>
  </si>
  <si>
    <t>SFP Restock</t>
  </si>
  <si>
    <t>Total - SER107 Server Supply, Inc.</t>
  </si>
  <si>
    <t>GB00591901</t>
  </si>
  <si>
    <t>iPad Pro N. Tobin</t>
  </si>
  <si>
    <t>GB00591984</t>
  </si>
  <si>
    <t>GB00592209</t>
  </si>
  <si>
    <t>HPE Laptop</t>
  </si>
  <si>
    <t>GB00592656</t>
  </si>
  <si>
    <t>Monitor Restock</t>
  </si>
  <si>
    <t>GB00593312</t>
  </si>
  <si>
    <t>HPE Warranty - Phone Sys.</t>
  </si>
  <si>
    <t>SHI*06102026</t>
  </si>
  <si>
    <t>WELLNESS - 06/11/2026</t>
  </si>
  <si>
    <t>8014345310</t>
  </si>
  <si>
    <t>2062123</t>
  </si>
  <si>
    <t>SOU*06102026</t>
  </si>
  <si>
    <t>Station 21 and 22 Rent for July 2026</t>
  </si>
  <si>
    <t>06-3703-01 05/27/26</t>
  </si>
  <si>
    <t>Station 31 04/25/26-05/26/26</t>
  </si>
  <si>
    <t>00009834 06/02/26</t>
  </si>
  <si>
    <t>Station 43 04/30/26-05/29/29</t>
  </si>
  <si>
    <t>00009836 06/02/26</t>
  </si>
  <si>
    <t>6065091664</t>
  </si>
  <si>
    <t>6067504983</t>
  </si>
  <si>
    <t>WHSE Restock</t>
  </si>
  <si>
    <t>6067504981</t>
  </si>
  <si>
    <t>6067504982</t>
  </si>
  <si>
    <t>8014413100</t>
  </si>
  <si>
    <t>2683892</t>
  </si>
  <si>
    <t>Stewart 4/25/26-5/24/26</t>
  </si>
  <si>
    <t>2697250</t>
  </si>
  <si>
    <t>Copier Meter Charges</t>
  </si>
  <si>
    <t>STI103 Stibbs &amp; Co. P.C.</t>
  </si>
  <si>
    <t>44457</t>
  </si>
  <si>
    <t>HR Legal Services</t>
  </si>
  <si>
    <t>44955</t>
  </si>
  <si>
    <t>Total - STI103 Stibbs &amp; Co. P.C.</t>
  </si>
  <si>
    <t>9212457242</t>
  </si>
  <si>
    <t>9212546103</t>
  </si>
  <si>
    <t>9212603621</t>
  </si>
  <si>
    <t>SWA*06022026</t>
  </si>
  <si>
    <t>INV18054</t>
  </si>
  <si>
    <t>Mega Movers -Restock</t>
  </si>
  <si>
    <t>9511684833</t>
  </si>
  <si>
    <t>Restocking - Arrow EZ-IO</t>
  </si>
  <si>
    <t>102300476511</t>
  </si>
  <si>
    <t>Station 27 04/23/26-05/21/26</t>
  </si>
  <si>
    <t>TEX124 Texas Comptroller of Public Accounts</t>
  </si>
  <si>
    <t>1008672</t>
  </si>
  <si>
    <t>Unclaimed property payment</t>
  </si>
  <si>
    <t>Total - TEX124 Texas Comptroller of Public Accounts</t>
  </si>
  <si>
    <t>TOB*02092026</t>
  </si>
  <si>
    <t>6130832-202605-1</t>
  </si>
  <si>
    <t>TRI109 Centralsquare Company-Tritech Software Systems</t>
  </si>
  <si>
    <t>464649</t>
  </si>
  <si>
    <t>ESD1 MDC Licenses</t>
  </si>
  <si>
    <t>53075 - Computer Software - MDC First Responder</t>
  </si>
  <si>
    <t>Total - TRI109 Centralsquare Company-Tritech Software Systems</t>
  </si>
  <si>
    <t>TRI111 Ray Mart, Inc.Dba Tri-Supply Co</t>
  </si>
  <si>
    <t>CON0002054284-001</t>
  </si>
  <si>
    <t>Refrigerator for Station 40 &amp; Stock</t>
  </si>
  <si>
    <t>CON0002055924-001</t>
  </si>
  <si>
    <t>Refrigerator for Stock</t>
  </si>
  <si>
    <t>Total - TRI111 Ray Mart, Inc.Dba Tri-Supply Co</t>
  </si>
  <si>
    <t>TRO100 Trophy House</t>
  </si>
  <si>
    <t>007550</t>
  </si>
  <si>
    <t>Grice - Member Plaque</t>
  </si>
  <si>
    <t>007664</t>
  </si>
  <si>
    <t>Trethewey Reunion</t>
  </si>
  <si>
    <t>007857</t>
  </si>
  <si>
    <t>Plastic Name Plate</t>
  </si>
  <si>
    <t>007878</t>
  </si>
  <si>
    <t>Webb - Reunion</t>
  </si>
  <si>
    <t>Total - TRO100 Trophy House</t>
  </si>
  <si>
    <t>TRU100 Trugreen</t>
  </si>
  <si>
    <t>227331178</t>
  </si>
  <si>
    <t>Veg. Control - Magnolia</t>
  </si>
  <si>
    <t>227343459</t>
  </si>
  <si>
    <t>Veg. Control - Thompson Rd</t>
  </si>
  <si>
    <t>227311625</t>
  </si>
  <si>
    <t>Veg. Control - Robinson Rd</t>
  </si>
  <si>
    <t>Total - TRU100 Trugreen</t>
  </si>
  <si>
    <t>TRY160 Trystar, LLC</t>
  </si>
  <si>
    <t>228691</t>
  </si>
  <si>
    <t>Trystar Box for Station 48</t>
  </si>
  <si>
    <t>Total - TRY160 Trystar, LLC</t>
  </si>
  <si>
    <t>TWR100 TWR Lighting, Inc</t>
  </si>
  <si>
    <t>0198812-IN</t>
  </si>
  <si>
    <t>Service Call to Repair Lighting at LC Tower</t>
  </si>
  <si>
    <t>Total - TWR100 TWR Lighting, Inc</t>
  </si>
  <si>
    <t>209237979</t>
  </si>
  <si>
    <t>Labels</t>
  </si>
  <si>
    <t>VAL152 Valvoline LLC</t>
  </si>
  <si>
    <t>97490</t>
  </si>
  <si>
    <t>State Inspection Shop 605</t>
  </si>
  <si>
    <t>97485</t>
  </si>
  <si>
    <t>State Inspection Shop 606</t>
  </si>
  <si>
    <t>97497</t>
  </si>
  <si>
    <t>State Inspection Shop 619</t>
  </si>
  <si>
    <t>Total - VAL152 Valvoline LLC</t>
  </si>
  <si>
    <t>VBP9454</t>
  </si>
  <si>
    <t>Budgeted chairs</t>
  </si>
  <si>
    <t>VC-166825</t>
  </si>
  <si>
    <t>Invoice # VC-166825</t>
  </si>
  <si>
    <t>6145707537</t>
  </si>
  <si>
    <t>May 10 - June 09, 2026</t>
  </si>
  <si>
    <t>10-011-58200</t>
  </si>
  <si>
    <t>25010</t>
  </si>
  <si>
    <t>VIA100 Viavi Solutions, Inc.</t>
  </si>
  <si>
    <t>2941252929</t>
  </si>
  <si>
    <t>Control Channel Logger for 3920 Aeroflex</t>
  </si>
  <si>
    <t>Total - VIA100 Viavi Solutions, Inc.</t>
  </si>
  <si>
    <t>250034910001</t>
  </si>
  <si>
    <t>Property Condition Assessment - 200 Kennedy St</t>
  </si>
  <si>
    <t>5926536-1792-4</t>
  </si>
  <si>
    <t>Various stations 06/01/26-06/30/26</t>
  </si>
  <si>
    <t>5926844-1792-2</t>
  </si>
  <si>
    <t>Station 41 06/01/26-06/30/26</t>
  </si>
  <si>
    <t>5927193-1792-3</t>
  </si>
  <si>
    <t>Station 27 06/01/26-06/30/26</t>
  </si>
  <si>
    <t>5926842-1792-6</t>
  </si>
  <si>
    <t>Station 43 06/01/26-06/30/26</t>
  </si>
  <si>
    <t>5927125-1792-5</t>
  </si>
  <si>
    <t>Station 14 06/01/26-06/30/26</t>
  </si>
  <si>
    <t>1471721-1792-0</t>
  </si>
  <si>
    <t>Service center - Delivery 40 YD</t>
  </si>
  <si>
    <t>WAY100 Waytek, Inc.</t>
  </si>
  <si>
    <t>4063507</t>
  </si>
  <si>
    <t>Total - WAY100 Waytek, Inc.</t>
  </si>
  <si>
    <t>1885 06/30/26</t>
  </si>
  <si>
    <t>Station 27 2" Fire Meter 05/22/26-06/22/26</t>
  </si>
  <si>
    <t>WIL*06022026</t>
  </si>
  <si>
    <t>WIL*06172026</t>
  </si>
  <si>
    <t>MILEAGE (06/09/2026 - 06/09/2026)</t>
  </si>
  <si>
    <t>466809</t>
  </si>
  <si>
    <t>WIN156 Winzer Franchise Company</t>
  </si>
  <si>
    <t>4008035</t>
  </si>
  <si>
    <t>4128979</t>
  </si>
  <si>
    <t>Total - WIN156 Winzer Franchise Company</t>
  </si>
  <si>
    <t>WOL*06112026</t>
  </si>
  <si>
    <t>WOO*06102026</t>
  </si>
  <si>
    <t>Station 23,24,25 Rent for July 2026</t>
  </si>
  <si>
    <t>XIE100 Claire Xie</t>
  </si>
  <si>
    <t>XIE*01072026</t>
  </si>
  <si>
    <t>Total - XIE100 Claire Xie</t>
  </si>
  <si>
    <t>3262569</t>
  </si>
  <si>
    <t>4399233</t>
  </si>
  <si>
    <t>Non bid items due to contract issues</t>
  </si>
  <si>
    <t>4494834</t>
  </si>
  <si>
    <t>Repair on ZVENT</t>
  </si>
  <si>
    <t>4494833</t>
  </si>
  <si>
    <t>DME Repair- X Series Monitor</t>
  </si>
  <si>
    <t>4498952</t>
  </si>
  <si>
    <t>4459780</t>
  </si>
  <si>
    <t>Board Meeting  07/28/2026 Paid Invoices</t>
  </si>
  <si>
    <t>10-008-59720</t>
  </si>
  <si>
    <t>Zoll X-Series monitor/defibrillator - year 6 principal pymt</t>
  </si>
  <si>
    <t>10-10-55100</t>
  </si>
  <si>
    <t>10-004-53050</t>
  </si>
  <si>
    <t>10-008-57750</t>
  </si>
  <si>
    <t>10-009-56300</t>
  </si>
  <si>
    <t>10-001-56500</t>
  </si>
  <si>
    <t>10-015-53075</t>
  </si>
  <si>
    <t>10-027-53300</t>
  </si>
  <si>
    <t>10-016-57730</t>
  </si>
  <si>
    <t>E-Monitoring service</t>
  </si>
  <si>
    <t>10-004-53300</t>
  </si>
  <si>
    <t>10-007-53300</t>
  </si>
  <si>
    <t>Station 12 05/13/26-06/12/26</t>
  </si>
  <si>
    <t>EMS 46 &amp; Station 11 Renovation</t>
  </si>
  <si>
    <t>10-039-53050</t>
  </si>
  <si>
    <t>10-004-57725</t>
  </si>
  <si>
    <t>GYC- L. Othman May 2026 Uniform Order</t>
  </si>
  <si>
    <t>May'26 Paramedic New Hire Uniform Order</t>
  </si>
  <si>
    <t>BHA*06132026</t>
  </si>
  <si>
    <t>42936</t>
  </si>
  <si>
    <t>Business Cards, N. Wilkey</t>
  </si>
  <si>
    <t>22-205-57000-1011</t>
  </si>
  <si>
    <t>22-203-56300-1013</t>
  </si>
  <si>
    <t>22-205-56300-1011</t>
  </si>
  <si>
    <t>22-200-53900-1000</t>
  </si>
  <si>
    <t>LEA*06122026</t>
  </si>
  <si>
    <t>MILEAGE (06/10/2026 - 06/10/2026)</t>
  </si>
  <si>
    <t>LEA*06182026</t>
  </si>
  <si>
    <t>MILEAGE (06/16/2026 - 06/16/2026)</t>
  </si>
  <si>
    <t>25772421</t>
  </si>
  <si>
    <t>Public Health Supply Stock</t>
  </si>
  <si>
    <t>25813038</t>
  </si>
  <si>
    <t>Public Health Supplies</t>
  </si>
  <si>
    <t>NIE*06072026</t>
  </si>
  <si>
    <t>SAR100 Sari'S Creations</t>
  </si>
  <si>
    <t>16204</t>
  </si>
  <si>
    <t>1/4 Zip Fleece- PA</t>
  </si>
  <si>
    <t>Total - SAR100 Sari'S Creations</t>
  </si>
  <si>
    <t>GB00591828</t>
  </si>
  <si>
    <t>PHEP and CRI laptops</t>
  </si>
  <si>
    <t>GB00591989</t>
  </si>
  <si>
    <t>SIM109 Sims, Charles R M.D.</t>
  </si>
  <si>
    <t>SIM*05202026</t>
  </si>
  <si>
    <t>MCPHD Medical Director May 2026.</t>
  </si>
  <si>
    <t>22-205-53330-1011</t>
  </si>
  <si>
    <t>22-200-53330-1000</t>
  </si>
  <si>
    <t>Total - SIM109 Sims, Charles R M.D.</t>
  </si>
  <si>
    <t>THO*06072026</t>
  </si>
  <si>
    <t>22-206-58200-1010</t>
  </si>
  <si>
    <t>22-206-56200</t>
  </si>
  <si>
    <t>22-206-58700-1005</t>
  </si>
  <si>
    <t>22-203-53100-1013</t>
  </si>
  <si>
    <t>22-205-53150</t>
  </si>
  <si>
    <t>202 - RLSS/LPHS</t>
  </si>
  <si>
    <t>201 - MCPHD County Funding</t>
  </si>
  <si>
    <t>22-205-57750</t>
  </si>
  <si>
    <t>22-201-56900-1001</t>
  </si>
  <si>
    <t>ALL110 Brett Allen</t>
  </si>
  <si>
    <t>ALL*06302026</t>
  </si>
  <si>
    <t>15 years of service.</t>
  </si>
  <si>
    <t>Total - ALL110 Brett Allen</t>
  </si>
  <si>
    <t>BED101 Elizabeth Bedair</t>
  </si>
  <si>
    <t>BED*06302026</t>
  </si>
  <si>
    <t>15 years of service</t>
  </si>
  <si>
    <t>Total - BED101 Elizabeth Bedair</t>
  </si>
  <si>
    <t>CIP100 Angelita Cipriano</t>
  </si>
  <si>
    <t>CIP*06242026</t>
  </si>
  <si>
    <t>Field employee of the month - June 2026</t>
  </si>
  <si>
    <t>Total - CIP100 Angelita Cipriano</t>
  </si>
  <si>
    <t>TOL100 Caleb Toll</t>
  </si>
  <si>
    <t>TOL*06252026</t>
  </si>
  <si>
    <t>MILEAGE (06/24/2026 - 06/24/2026)</t>
  </si>
  <si>
    <t>Total - TOL100 Caleb Toll</t>
  </si>
  <si>
    <t>PRE112 Ashley Peachee</t>
  </si>
  <si>
    <t>PRE*06302026</t>
  </si>
  <si>
    <t>10 years of service</t>
  </si>
  <si>
    <t>Total - PRE112 Ashley Peachee</t>
  </si>
  <si>
    <t>PIR100 Elizabeth Piron</t>
  </si>
  <si>
    <t>PIR*06122026</t>
  </si>
  <si>
    <t>Unclaimed property escheated to customer from Health Care Service Corporation (BCBS). Employee did not cash check issued from BCBS. BCBS issued payment to MCHD.</t>
  </si>
  <si>
    <t>PIR*06302026</t>
  </si>
  <si>
    <t>5 years of service</t>
  </si>
  <si>
    <t>Total - PIR100 Elizabeth Piron</t>
  </si>
  <si>
    <t>PAU100 Paige Paulk</t>
  </si>
  <si>
    <t>PAU*06242026</t>
  </si>
  <si>
    <t>Total - PAU100 Paige Paulk</t>
  </si>
  <si>
    <t>GRE115 Nikki Greer</t>
  </si>
  <si>
    <t>GRE*06252026</t>
  </si>
  <si>
    <t>Won April Employee of the Month</t>
  </si>
  <si>
    <t>Total - GRE115 Nikki Greer</t>
  </si>
  <si>
    <t>FIT105 Emily Fitzgerald</t>
  </si>
  <si>
    <t>FIT*06302026</t>
  </si>
  <si>
    <t>15 Year Service Award - June 2026</t>
  </si>
  <si>
    <t>Total - FIT105 Emily Fitzgerald</t>
  </si>
  <si>
    <t xml:space="preserve">59720 - </t>
  </si>
  <si>
    <t xml:space="preserve">57730 - </t>
  </si>
  <si>
    <t>046 - EMS Bike Team</t>
  </si>
  <si>
    <t>June 1, 2026 - June 30, 2026</t>
  </si>
  <si>
    <t>Payroll Summary</t>
  </si>
  <si>
    <t>Date</t>
  </si>
  <si>
    <t>Memo</t>
  </si>
  <si>
    <t>GRAND TOTAL</t>
  </si>
  <si>
    <t>June 2026</t>
  </si>
  <si>
    <t>Rec PPE 05/30 Paycom Cash Requirements</t>
  </si>
  <si>
    <t>Rec PPE 06/13 Paycom Cash Requirements</t>
  </si>
  <si>
    <t>Rec PPE 06/27 Paycom Cash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</si>
</sst>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28" x14ac:knownFonts="1">
    <font>
      <sz val="10"/>
      <color indexed="8"/>
      <name val="MS Sans Serif"/>
    </font>
    <font>
      <b/>
      <sz val="13.9"/>
      <color indexed="8"/>
      <name val="Arial"/>
    </font>
    <font>
      <b/>
      <sz val="7.9"/>
      <color indexed="8"/>
      <name val="Arial"/>
      <family val="2"/>
    </font>
    <font>
      <b/>
      <sz val="7.9"/>
      <color indexed="8"/>
      <name val="Arial"/>
      <family val="2"/>
    </font>
    <font>
      <b/>
      <sz val="9.9499999999999993"/>
      <color indexed="8"/>
      <name val="Arial"/>
      <family val="2"/>
    </font>
    <font>
      <sz val="10"/>
      <color indexed="8"/>
      <name val="MS Sans Serif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72"/>
      <name val="MS Sans Serif"/>
    </font>
    <font>
      <sz val="10"/>
      <color indexed="8"/>
      <name val="Times New Roman"/>
      <family val="1"/>
    </font>
    <font>
      <sz val="8"/>
      <color indexed="8"/>
      <name val="Arial"/>
      <family val="2"/>
    </font>
    <font>
      <b/>
      <sz val="7.9"/>
      <color indexed="8"/>
      <name val="Times New Roman"/>
      <family val="1"/>
    </font>
    <font>
      <sz val="8"/>
      <name val="Segoe UI"/>
      <family val="2"/>
    </font>
    <font>
      <i/>
      <sz val="8"/>
      <name val="Segoe U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3.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rgb="FF000000"/>
      <name val="Arial"/>
      <family val="2"/>
    </font>
    <font>
      <sz val="8"/>
      <color rgb="FF262626"/>
      <name val="Arial"/>
      <family val="2"/>
    </font>
    <font>
      <b/>
      <sz val="14.5"/>
      <name val="Segoe UI"/>
      <family val="2"/>
    </font>
    <font>
      <sz val="12"/>
      <name val="Segoe UI"/>
      <family val="2"/>
    </font>
    <font>
      <b/>
      <sz val="14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rgb="FFCCCCCC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2" fillId="0" borderId="0"/>
    <xf numFmtId="0" fontId="7" fillId="0" borderId="0"/>
  </cellStyleXfs>
  <cellXfs count="94">
    <xf numFmtId="0" fontId="0" fillId="0" borderId="0" xfId="0" applyNumberFormat="1" applyFill="1" applyBorder="1" applyAlignment="1" applyProtection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1" fillId="0" borderId="2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left"/>
    </xf>
    <xf numFmtId="49" fontId="12" fillId="0" borderId="0" xfId="0" applyNumberFormat="1" applyFont="1" applyAlignment="1">
      <alignment vertical="top"/>
    </xf>
    <xf numFmtId="0" fontId="0" fillId="0" borderId="0" xfId="0" applyNumberFormat="1" applyFill="1" applyBorder="1" applyAlignment="1" applyProtection="1">
      <alignment horizontal="center" vertical="center"/>
    </xf>
    <xf numFmtId="49" fontId="13" fillId="0" borderId="0" xfId="0" applyNumberFormat="1" applyFont="1" applyAlignment="1">
      <alignment vertical="top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7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indent="1"/>
    </xf>
    <xf numFmtId="0" fontId="14" fillId="0" borderId="4" xfId="0" applyFont="1" applyBorder="1" applyAlignment="1">
      <alignment horizontal="left" vertical="center"/>
    </xf>
    <xf numFmtId="7" fontId="14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0" fillId="0" borderId="0" xfId="0" applyNumberFormat="1" applyFont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7" fontId="14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4" fillId="0" borderId="2" xfId="0" applyNumberFormat="1" applyFont="1" applyFill="1" applyBorder="1" applyAlignment="1" applyProtection="1">
      <alignment horizontal="center"/>
    </xf>
    <xf numFmtId="0" fontId="16" fillId="0" borderId="0" xfId="0" applyNumberFormat="1" applyFont="1" applyFill="1" applyBorder="1" applyAlignment="1" applyProtection="1"/>
    <xf numFmtId="7" fontId="0" fillId="0" borderId="0" xfId="0" applyNumberFormat="1" applyFill="1" applyBorder="1" applyAlignment="1" applyProtection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vertical="center"/>
    </xf>
    <xf numFmtId="7" fontId="10" fillId="0" borderId="0" xfId="0" applyNumberFormat="1" applyFont="1" applyBorder="1" applyAlignment="1">
      <alignment horizontal="right" vertical="center"/>
    </xf>
    <xf numFmtId="0" fontId="0" fillId="0" borderId="0" xfId="0" applyBorder="1"/>
    <xf numFmtId="7" fontId="0" fillId="0" borderId="0" xfId="0" applyNumberFormat="1" applyBorder="1"/>
    <xf numFmtId="14" fontId="1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7" fontId="19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7" fontId="18" fillId="0" borderId="0" xfId="0" applyNumberFormat="1" applyFont="1" applyBorder="1" applyAlignment="1">
      <alignment horizontal="right" vertical="center"/>
    </xf>
    <xf numFmtId="7" fontId="20" fillId="0" borderId="0" xfId="0" applyNumberFormat="1" applyFont="1" applyAlignment="1">
      <alignment horizontal="right" vertical="center"/>
    </xf>
    <xf numFmtId="7" fontId="21" fillId="0" borderId="4" xfId="0" applyNumberFormat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7" fontId="21" fillId="0" borderId="0" xfId="0" applyNumberFormat="1" applyFont="1" applyBorder="1" applyAlignment="1">
      <alignment horizontal="right" vertical="center"/>
    </xf>
    <xf numFmtId="14" fontId="10" fillId="0" borderId="0" xfId="0" applyNumberFormat="1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14" fillId="0" borderId="3" xfId="0" applyFont="1" applyBorder="1" applyAlignment="1">
      <alignment horizontal="left" vertical="center"/>
    </xf>
    <xf numFmtId="14" fontId="10" fillId="0" borderId="3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7" fontId="10" fillId="0" borderId="3" xfId="0" applyNumberFormat="1" applyFont="1" applyBorder="1" applyAlignment="1">
      <alignment horizontal="right" vertical="center"/>
    </xf>
    <xf numFmtId="14" fontId="14" fillId="0" borderId="0" xfId="0" applyNumberFormat="1" applyFont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/>
    </xf>
    <xf numFmtId="14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7" fontId="20" fillId="0" borderId="3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left" indent="1"/>
    </xf>
    <xf numFmtId="1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14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7" fontId="20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top"/>
    </xf>
    <xf numFmtId="49" fontId="2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/>
    </xf>
    <xf numFmtId="0" fontId="27" fillId="2" borderId="0" xfId="0" applyFont="1" applyFill="1" applyAlignment="1">
      <alignment horizontal="left"/>
    </xf>
    <xf numFmtId="14" fontId="20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/>
    </xf>
    <xf numFmtId="7" fontId="15" fillId="0" borderId="5" xfId="0" applyNumberFormat="1" applyFont="1" applyBorder="1"/>
    <xf numFmtId="14" fontId="14" fillId="0" borderId="4" xfId="0" applyNumberFormat="1" applyFont="1" applyBorder="1" applyAlignment="1">
      <alignment horizontal="left" vertical="center"/>
    </xf>
    <xf numFmtId="7" fontId="14" fillId="0" borderId="0" xfId="0" applyNumberFormat="1" applyFont="1" applyAlignment="1">
      <alignment horizontal="right" vertic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51"/>
  <sheetViews>
    <sheetView tabSelected="1" zoomScaleNormal="100" workbookViewId="0">
      <selection sqref="A1:G1"/>
    </sheetView>
  </sheetViews>
  <sheetFormatPr defaultColWidth="11.42578125" defaultRowHeight="12.75" x14ac:dyDescent="0.2"/>
  <cols>
    <col min="1" max="1" width="31.7109375" customWidth="1"/>
    <col min="2" max="2" width="18.5703125" style="10" bestFit="1" customWidth="1"/>
    <col min="3" max="3" width="17.85546875" style="10" bestFit="1" customWidth="1"/>
    <col min="4" max="4" width="32.85546875" customWidth="1"/>
    <col min="5" max="5" width="13.5703125" style="4" customWidth="1"/>
    <col min="6" max="6" width="25.85546875" style="8" customWidth="1"/>
    <col min="7" max="7" width="13" bestFit="1" customWidth="1"/>
    <col min="8" max="8" width="11.5703125" bestFit="1" customWidth="1"/>
    <col min="9" max="9" width="12.85546875" bestFit="1" customWidth="1"/>
  </cols>
  <sheetData>
    <row r="1" spans="1:9" ht="18" customHeight="1" x14ac:dyDescent="0.2">
      <c r="A1" s="82" t="s">
        <v>0</v>
      </c>
      <c r="B1" s="82"/>
      <c r="C1" s="82"/>
      <c r="D1" s="82"/>
      <c r="E1" s="82"/>
      <c r="F1" s="82"/>
      <c r="G1" s="82"/>
    </row>
    <row r="2" spans="1:9" ht="18" customHeight="1" x14ac:dyDescent="0.2">
      <c r="A2" s="82" t="s">
        <v>63</v>
      </c>
      <c r="B2" s="82"/>
      <c r="C2" s="82"/>
      <c r="D2" s="82"/>
      <c r="E2" s="82"/>
      <c r="F2" s="82"/>
      <c r="G2" s="82"/>
    </row>
    <row r="3" spans="1:9" ht="15" customHeight="1" x14ac:dyDescent="0.2">
      <c r="A3" s="83" t="s">
        <v>1638</v>
      </c>
      <c r="B3" s="83"/>
      <c r="C3" s="83"/>
      <c r="D3" s="83"/>
      <c r="E3" s="83"/>
      <c r="F3" s="83"/>
      <c r="G3" s="83"/>
    </row>
    <row r="6" spans="1:9" x14ac:dyDescent="0.2">
      <c r="A6" s="1" t="s">
        <v>1</v>
      </c>
      <c r="B6" s="5" t="s">
        <v>64</v>
      </c>
      <c r="C6" s="5" t="s">
        <v>65</v>
      </c>
      <c r="D6" s="1" t="s">
        <v>66</v>
      </c>
      <c r="E6" s="5" t="s">
        <v>27</v>
      </c>
      <c r="F6" s="7" t="s">
        <v>2</v>
      </c>
      <c r="G6" s="2" t="s">
        <v>3</v>
      </c>
    </row>
    <row r="7" spans="1:9" ht="12.75" customHeight="1" x14ac:dyDescent="0.2">
      <c r="A7" s="26" t="s">
        <v>279</v>
      </c>
      <c r="B7" s="39">
        <v>46174</v>
      </c>
      <c r="C7" s="41" t="s">
        <v>523</v>
      </c>
      <c r="D7" s="35" t="s">
        <v>280</v>
      </c>
      <c r="E7" s="41" t="s">
        <v>200</v>
      </c>
      <c r="F7" s="35" t="s">
        <v>152</v>
      </c>
      <c r="G7" s="36">
        <v>710.75</v>
      </c>
      <c r="I7" s="50"/>
    </row>
    <row r="8" spans="1:9" ht="12.75" customHeight="1" x14ac:dyDescent="0.2">
      <c r="A8" s="34"/>
      <c r="B8" s="24"/>
      <c r="C8" s="25"/>
      <c r="D8" s="26"/>
      <c r="E8" s="25"/>
      <c r="F8" s="27" t="s">
        <v>281</v>
      </c>
      <c r="G8" s="28">
        <f>SUM(G7)</f>
        <v>710.75</v>
      </c>
      <c r="I8" s="50"/>
    </row>
    <row r="9" spans="1:9" ht="12.75" customHeight="1" x14ac:dyDescent="0.2">
      <c r="A9" s="26"/>
      <c r="B9" s="39"/>
      <c r="C9" s="41"/>
      <c r="D9" s="35"/>
      <c r="E9" s="41"/>
      <c r="F9" s="35"/>
      <c r="G9" s="36"/>
      <c r="I9" s="50"/>
    </row>
    <row r="10" spans="1:9" ht="12.75" customHeight="1" x14ac:dyDescent="0.2">
      <c r="A10" s="26" t="s">
        <v>524</v>
      </c>
      <c r="B10" s="39">
        <v>46174</v>
      </c>
      <c r="C10" s="41" t="s">
        <v>525</v>
      </c>
      <c r="D10" s="35" t="s">
        <v>526</v>
      </c>
      <c r="E10" s="41" t="s">
        <v>1068</v>
      </c>
      <c r="F10" s="35" t="s">
        <v>132</v>
      </c>
      <c r="G10" s="36">
        <v>161.72</v>
      </c>
      <c r="I10" s="50"/>
    </row>
    <row r="11" spans="1:9" ht="12.75" customHeight="1" x14ac:dyDescent="0.2">
      <c r="A11" s="34"/>
      <c r="B11" s="39">
        <v>46174</v>
      </c>
      <c r="C11" s="41" t="s">
        <v>527</v>
      </c>
      <c r="D11" s="35" t="s">
        <v>526</v>
      </c>
      <c r="E11" s="41" t="s">
        <v>1068</v>
      </c>
      <c r="F11" s="35" t="s">
        <v>132</v>
      </c>
      <c r="G11" s="36">
        <v>144.56</v>
      </c>
      <c r="I11" s="51"/>
    </row>
    <row r="12" spans="1:9" ht="12.75" customHeight="1" x14ac:dyDescent="0.2">
      <c r="A12" s="34"/>
      <c r="B12" s="39">
        <v>46174</v>
      </c>
      <c r="C12" s="41" t="s">
        <v>528</v>
      </c>
      <c r="D12" s="35" t="s">
        <v>526</v>
      </c>
      <c r="E12" s="41" t="s">
        <v>1068</v>
      </c>
      <c r="F12" s="35" t="s">
        <v>132</v>
      </c>
      <c r="G12" s="36">
        <v>244.75</v>
      </c>
      <c r="I12" s="50"/>
    </row>
    <row r="13" spans="1:9" ht="12.75" customHeight="1" x14ac:dyDescent="0.2">
      <c r="A13" s="34"/>
      <c r="B13" s="24"/>
      <c r="C13" s="25"/>
      <c r="D13" s="26"/>
      <c r="E13" s="25"/>
      <c r="F13" s="27" t="s">
        <v>529</v>
      </c>
      <c r="G13" s="28">
        <f>SUM(G10:G12)</f>
        <v>551.03</v>
      </c>
      <c r="I13" s="50"/>
    </row>
    <row r="14" spans="1:9" ht="12.75" customHeight="1" x14ac:dyDescent="0.2">
      <c r="A14" s="26"/>
      <c r="B14" s="39"/>
      <c r="C14" s="41"/>
      <c r="D14" s="35"/>
      <c r="E14" s="41"/>
      <c r="F14" s="35"/>
      <c r="G14" s="36"/>
      <c r="I14" s="50"/>
    </row>
    <row r="15" spans="1:9" ht="12.75" customHeight="1" x14ac:dyDescent="0.2">
      <c r="A15" s="26" t="s">
        <v>530</v>
      </c>
      <c r="B15" s="39">
        <v>46179</v>
      </c>
      <c r="C15" s="41" t="s">
        <v>531</v>
      </c>
      <c r="D15" s="35" t="s">
        <v>532</v>
      </c>
      <c r="E15" s="41" t="s">
        <v>5</v>
      </c>
      <c r="F15" s="35" t="s">
        <v>75</v>
      </c>
      <c r="G15" s="36">
        <v>15835</v>
      </c>
      <c r="I15" s="51"/>
    </row>
    <row r="16" spans="1:9" ht="12.75" customHeight="1" x14ac:dyDescent="0.2">
      <c r="A16" s="34"/>
      <c r="B16" s="24"/>
      <c r="C16" s="25"/>
      <c r="D16" s="26"/>
      <c r="E16" s="25"/>
      <c r="F16" s="27" t="s">
        <v>533</v>
      </c>
      <c r="G16" s="28">
        <f>SUM(G15)</f>
        <v>15835</v>
      </c>
      <c r="I16" s="50"/>
    </row>
    <row r="17" spans="1:9" ht="12.75" customHeight="1" x14ac:dyDescent="0.2">
      <c r="A17" s="26"/>
      <c r="B17" s="39"/>
      <c r="C17" s="41"/>
      <c r="D17" s="35"/>
      <c r="E17" s="41"/>
      <c r="F17" s="35"/>
      <c r="G17" s="36"/>
      <c r="I17" s="50"/>
    </row>
    <row r="18" spans="1:9" ht="12.75" customHeight="1" x14ac:dyDescent="0.2">
      <c r="A18" s="26" t="s">
        <v>282</v>
      </c>
      <c r="B18" s="39">
        <v>46195</v>
      </c>
      <c r="C18" s="41" t="s">
        <v>534</v>
      </c>
      <c r="D18" s="35" t="s">
        <v>535</v>
      </c>
      <c r="E18" s="41" t="s">
        <v>14</v>
      </c>
      <c r="F18" s="35" t="s">
        <v>72</v>
      </c>
      <c r="G18" s="36">
        <v>713</v>
      </c>
      <c r="I18" s="51"/>
    </row>
    <row r="19" spans="1:9" ht="12.75" customHeight="1" x14ac:dyDescent="0.2">
      <c r="A19" s="34"/>
      <c r="B19" s="24"/>
      <c r="C19" s="25"/>
      <c r="D19" s="26"/>
      <c r="E19" s="25"/>
      <c r="F19" s="27" t="s">
        <v>283</v>
      </c>
      <c r="G19" s="28">
        <f>SUM(G18)</f>
        <v>713</v>
      </c>
      <c r="I19" s="50"/>
    </row>
    <row r="20" spans="1:9" ht="12.75" customHeight="1" x14ac:dyDescent="0.2">
      <c r="A20" s="26"/>
      <c r="B20" s="39"/>
      <c r="C20" s="41"/>
      <c r="D20" s="35"/>
      <c r="E20" s="41"/>
      <c r="F20" s="35"/>
      <c r="G20" s="36"/>
      <c r="I20" s="50"/>
    </row>
    <row r="21" spans="1:9" ht="12.75" customHeight="1" x14ac:dyDescent="0.2">
      <c r="A21" s="26" t="s">
        <v>1598</v>
      </c>
      <c r="B21" s="57">
        <v>46203</v>
      </c>
      <c r="C21" s="41" t="s">
        <v>1599</v>
      </c>
      <c r="D21" s="35" t="s">
        <v>1600</v>
      </c>
      <c r="E21" s="41" t="s">
        <v>24</v>
      </c>
      <c r="F21" s="35" t="s">
        <v>86</v>
      </c>
      <c r="G21" s="36">
        <v>300</v>
      </c>
      <c r="I21" s="51"/>
    </row>
    <row r="22" spans="1:9" ht="12.75" customHeight="1" x14ac:dyDescent="0.2">
      <c r="A22" s="34"/>
      <c r="F22" s="27" t="s">
        <v>1601</v>
      </c>
      <c r="G22" s="28">
        <f>SUM(G21)</f>
        <v>300</v>
      </c>
      <c r="I22" s="50"/>
    </row>
    <row r="23" spans="1:9" ht="12.75" customHeight="1" x14ac:dyDescent="0.2">
      <c r="B23" s="65"/>
      <c r="C23" s="25"/>
      <c r="D23" s="26"/>
      <c r="E23" s="25"/>
      <c r="F23" s="26"/>
      <c r="G23" s="36"/>
      <c r="I23" s="50"/>
    </row>
    <row r="24" spans="1:9" ht="12.75" customHeight="1" x14ac:dyDescent="0.2">
      <c r="A24" s="26" t="s">
        <v>284</v>
      </c>
      <c r="B24" s="39">
        <v>46174</v>
      </c>
      <c r="C24" s="41" t="s">
        <v>536</v>
      </c>
      <c r="D24" s="35" t="s">
        <v>285</v>
      </c>
      <c r="E24" s="41" t="s">
        <v>29</v>
      </c>
      <c r="F24" s="35" t="s">
        <v>202</v>
      </c>
      <c r="G24" s="36">
        <v>7888.8</v>
      </c>
      <c r="I24" s="51"/>
    </row>
    <row r="25" spans="1:9" ht="12.75" customHeight="1" x14ac:dyDescent="0.2">
      <c r="A25" s="34"/>
      <c r="B25" s="24"/>
      <c r="C25" s="25"/>
      <c r="D25" s="26"/>
      <c r="E25" s="25"/>
      <c r="F25" s="27" t="s">
        <v>286</v>
      </c>
      <c r="G25" s="28">
        <f>SUM(G24)</f>
        <v>7888.8</v>
      </c>
      <c r="I25" s="50"/>
    </row>
    <row r="26" spans="1:9" ht="12.75" customHeight="1" x14ac:dyDescent="0.2">
      <c r="B26" s="39"/>
      <c r="C26" s="41"/>
      <c r="D26" s="35"/>
      <c r="E26" s="41"/>
      <c r="F26" s="35"/>
      <c r="G26" s="36"/>
      <c r="I26" s="50"/>
    </row>
    <row r="27" spans="1:9" ht="12.75" customHeight="1" x14ac:dyDescent="0.2">
      <c r="A27" s="26" t="s">
        <v>537</v>
      </c>
      <c r="B27" s="39">
        <v>46177</v>
      </c>
      <c r="C27" s="41" t="s">
        <v>538</v>
      </c>
      <c r="D27" s="35" t="s">
        <v>539</v>
      </c>
      <c r="E27" s="41" t="s">
        <v>32</v>
      </c>
      <c r="F27" s="35" t="s">
        <v>81</v>
      </c>
      <c r="G27" s="36">
        <v>8182.5</v>
      </c>
      <c r="I27" s="51"/>
    </row>
    <row r="28" spans="1:9" ht="12.75" customHeight="1" x14ac:dyDescent="0.2">
      <c r="A28" s="34"/>
      <c r="B28" s="24"/>
      <c r="C28" s="25"/>
      <c r="D28" s="26"/>
      <c r="E28" s="25"/>
      <c r="F28" s="27" t="s">
        <v>540</v>
      </c>
      <c r="G28" s="28">
        <f>SUM(G27)</f>
        <v>8182.5</v>
      </c>
      <c r="I28" s="50"/>
    </row>
    <row r="29" spans="1:9" ht="12.75" customHeight="1" x14ac:dyDescent="0.2">
      <c r="B29" s="39"/>
      <c r="C29" s="41"/>
      <c r="D29" s="35"/>
      <c r="E29" s="41"/>
      <c r="F29" s="35"/>
      <c r="G29" s="36"/>
      <c r="I29" s="50"/>
    </row>
    <row r="30" spans="1:9" ht="12.75" customHeight="1" x14ac:dyDescent="0.2">
      <c r="A30" s="26" t="s">
        <v>541</v>
      </c>
      <c r="B30" s="39">
        <v>46174</v>
      </c>
      <c r="C30" s="41" t="s">
        <v>542</v>
      </c>
      <c r="D30" s="35" t="s">
        <v>543</v>
      </c>
      <c r="E30" s="41" t="s">
        <v>7</v>
      </c>
      <c r="F30" s="35" t="s">
        <v>79</v>
      </c>
      <c r="G30" s="36">
        <v>310.5</v>
      </c>
      <c r="I30" s="50"/>
    </row>
    <row r="31" spans="1:9" ht="12.75" customHeight="1" x14ac:dyDescent="0.2">
      <c r="A31" s="34"/>
      <c r="B31" s="39">
        <v>46174</v>
      </c>
      <c r="C31" s="41" t="s">
        <v>542</v>
      </c>
      <c r="D31" s="35" t="s">
        <v>543</v>
      </c>
      <c r="E31" s="41" t="s">
        <v>8</v>
      </c>
      <c r="F31" s="35" t="s">
        <v>79</v>
      </c>
      <c r="G31" s="36">
        <v>50.88</v>
      </c>
      <c r="I31" s="50"/>
    </row>
    <row r="32" spans="1:9" ht="12.75" customHeight="1" x14ac:dyDescent="0.2">
      <c r="A32" s="34"/>
      <c r="B32" s="24"/>
      <c r="C32" s="25"/>
      <c r="D32" s="26"/>
      <c r="E32" s="25"/>
      <c r="F32" s="27" t="s">
        <v>544</v>
      </c>
      <c r="G32" s="28">
        <f>SUM(G30:G31)</f>
        <v>361.38</v>
      </c>
      <c r="I32" s="51"/>
    </row>
    <row r="33" spans="1:9" ht="12.75" customHeight="1" x14ac:dyDescent="0.2">
      <c r="B33" s="39"/>
      <c r="C33" s="41"/>
      <c r="D33" s="35"/>
      <c r="E33" s="41"/>
      <c r="F33" s="35"/>
      <c r="G33" s="36"/>
      <c r="I33" s="50"/>
    </row>
    <row r="34" spans="1:9" ht="12.75" customHeight="1" x14ac:dyDescent="0.2">
      <c r="A34" s="26" t="s">
        <v>442</v>
      </c>
      <c r="B34" s="39">
        <v>46188</v>
      </c>
      <c r="C34" s="41" t="s">
        <v>545</v>
      </c>
      <c r="D34" s="35" t="s">
        <v>546</v>
      </c>
      <c r="E34" s="41" t="s">
        <v>443</v>
      </c>
      <c r="F34" s="35" t="s">
        <v>80</v>
      </c>
      <c r="G34" s="36">
        <v>241.1</v>
      </c>
      <c r="I34" s="50"/>
    </row>
    <row r="35" spans="1:9" ht="12.75" customHeight="1" x14ac:dyDescent="0.2">
      <c r="A35" s="34"/>
      <c r="B35" s="24"/>
      <c r="C35" s="25"/>
      <c r="D35" s="26"/>
      <c r="E35" s="25"/>
      <c r="F35" s="27" t="s">
        <v>444</v>
      </c>
      <c r="G35" s="28">
        <f>SUM(G34)</f>
        <v>241.1</v>
      </c>
      <c r="I35" s="51"/>
    </row>
    <row r="36" spans="1:9" ht="12.75" customHeight="1" x14ac:dyDescent="0.2">
      <c r="B36" s="39"/>
      <c r="C36" s="41"/>
      <c r="D36" s="35"/>
      <c r="E36" s="41"/>
      <c r="F36" s="35"/>
      <c r="G36" s="36"/>
      <c r="I36" s="50"/>
    </row>
    <row r="37" spans="1:9" ht="12.75" customHeight="1" x14ac:dyDescent="0.2">
      <c r="A37" s="26" t="s">
        <v>263</v>
      </c>
      <c r="B37" s="39">
        <v>46176</v>
      </c>
      <c r="C37" s="41" t="s">
        <v>547</v>
      </c>
      <c r="D37" s="35" t="s">
        <v>548</v>
      </c>
      <c r="E37" s="41" t="s">
        <v>39</v>
      </c>
      <c r="F37" s="35" t="s">
        <v>180</v>
      </c>
      <c r="G37" s="36">
        <v>550</v>
      </c>
      <c r="I37" s="50"/>
    </row>
    <row r="38" spans="1:9" ht="12.75" customHeight="1" x14ac:dyDescent="0.2">
      <c r="A38" s="34"/>
      <c r="B38" s="24"/>
      <c r="C38" s="25"/>
      <c r="D38" s="26"/>
      <c r="E38" s="25"/>
      <c r="F38" s="27" t="s">
        <v>264</v>
      </c>
      <c r="G38" s="28">
        <f>SUM(G37)</f>
        <v>550</v>
      </c>
      <c r="I38" s="51"/>
    </row>
    <row r="39" spans="1:9" ht="12.75" customHeight="1" x14ac:dyDescent="0.2">
      <c r="B39" s="39"/>
      <c r="C39" s="41"/>
      <c r="D39" s="35"/>
      <c r="E39" s="41"/>
      <c r="F39" s="35"/>
      <c r="G39" s="36"/>
      <c r="I39" s="50"/>
    </row>
    <row r="40" spans="1:9" ht="12.75" customHeight="1" x14ac:dyDescent="0.2">
      <c r="A40" s="26" t="s">
        <v>549</v>
      </c>
      <c r="B40" s="39">
        <v>46189</v>
      </c>
      <c r="C40" s="41" t="s">
        <v>550</v>
      </c>
      <c r="D40" s="35" t="s">
        <v>551</v>
      </c>
      <c r="E40" s="41" t="s">
        <v>40</v>
      </c>
      <c r="F40" s="35" t="s">
        <v>139</v>
      </c>
      <c r="G40" s="36">
        <v>23.2</v>
      </c>
      <c r="I40" s="50"/>
    </row>
    <row r="41" spans="1:9" ht="12.75" customHeight="1" x14ac:dyDescent="0.2">
      <c r="A41" s="34"/>
      <c r="B41" s="24"/>
      <c r="C41" s="25"/>
      <c r="D41" s="26"/>
      <c r="E41" s="25"/>
      <c r="F41" s="27" t="s">
        <v>552</v>
      </c>
      <c r="G41" s="28">
        <f>SUM(G40)</f>
        <v>23.2</v>
      </c>
      <c r="I41" s="51"/>
    </row>
    <row r="42" spans="1:9" ht="12.75" customHeight="1" x14ac:dyDescent="0.2">
      <c r="B42" s="39"/>
      <c r="C42" s="41"/>
      <c r="D42" s="35"/>
      <c r="E42" s="41"/>
      <c r="F42" s="35"/>
      <c r="G42" s="36"/>
      <c r="I42" s="50"/>
    </row>
    <row r="43" spans="1:9" ht="12.75" customHeight="1" x14ac:dyDescent="0.2">
      <c r="A43" s="26" t="s">
        <v>226</v>
      </c>
      <c r="B43" s="39">
        <v>46174</v>
      </c>
      <c r="C43" s="41" t="s">
        <v>553</v>
      </c>
      <c r="D43" s="35" t="s">
        <v>554</v>
      </c>
      <c r="E43" s="41" t="s">
        <v>82</v>
      </c>
      <c r="F43" s="35" t="s">
        <v>83</v>
      </c>
      <c r="G43" s="36">
        <v>116693.69</v>
      </c>
      <c r="I43" s="50"/>
    </row>
    <row r="44" spans="1:9" ht="12.75" customHeight="1" x14ac:dyDescent="0.2">
      <c r="A44" s="34"/>
      <c r="B44" s="39">
        <v>46180</v>
      </c>
      <c r="C44" s="41" t="s">
        <v>555</v>
      </c>
      <c r="D44" s="35" t="s">
        <v>556</v>
      </c>
      <c r="E44" s="41" t="s">
        <v>9</v>
      </c>
      <c r="F44" s="35" t="s">
        <v>84</v>
      </c>
      <c r="G44" s="36">
        <v>133406.82</v>
      </c>
      <c r="I44" s="50"/>
    </row>
    <row r="45" spans="1:9" ht="12.75" customHeight="1" x14ac:dyDescent="0.2">
      <c r="A45" s="34"/>
      <c r="B45" s="39">
        <v>46187</v>
      </c>
      <c r="C45" s="41" t="s">
        <v>557</v>
      </c>
      <c r="D45" s="35" t="s">
        <v>558</v>
      </c>
      <c r="E45" s="41" t="s">
        <v>9</v>
      </c>
      <c r="F45" s="35" t="s">
        <v>84</v>
      </c>
      <c r="G45" s="36">
        <v>99452.22</v>
      </c>
      <c r="I45" s="50"/>
    </row>
    <row r="46" spans="1:9" ht="12.75" customHeight="1" x14ac:dyDescent="0.2">
      <c r="A46" s="34"/>
      <c r="B46" s="39">
        <v>46194</v>
      </c>
      <c r="C46" s="41" t="s">
        <v>559</v>
      </c>
      <c r="D46" s="35" t="s">
        <v>560</v>
      </c>
      <c r="E46" s="41" t="s">
        <v>9</v>
      </c>
      <c r="F46" s="35" t="s">
        <v>84</v>
      </c>
      <c r="G46" s="36">
        <v>64090.26</v>
      </c>
      <c r="I46" s="50"/>
    </row>
    <row r="47" spans="1:9" ht="12.75" customHeight="1" x14ac:dyDescent="0.2">
      <c r="A47" s="34"/>
      <c r="B47" s="24"/>
      <c r="C47" s="25"/>
      <c r="D47" s="26"/>
      <c r="E47" s="25"/>
      <c r="F47" s="27" t="s">
        <v>227</v>
      </c>
      <c r="G47" s="28">
        <f>SUM(G43:G46)</f>
        <v>413642.99</v>
      </c>
      <c r="I47" s="50"/>
    </row>
    <row r="48" spans="1:9" ht="12.75" customHeight="1" x14ac:dyDescent="0.2">
      <c r="B48" s="39"/>
      <c r="C48" s="41"/>
      <c r="D48" s="35"/>
      <c r="E48" s="41"/>
      <c r="F48" s="35"/>
      <c r="G48" s="36"/>
      <c r="I48" s="51"/>
    </row>
    <row r="49" spans="1:9" ht="12.75" customHeight="1" x14ac:dyDescent="0.2">
      <c r="A49" s="26" t="s">
        <v>265</v>
      </c>
      <c r="B49" s="39">
        <v>46191</v>
      </c>
      <c r="C49" s="41" t="s">
        <v>561</v>
      </c>
      <c r="D49" s="35" t="s">
        <v>562</v>
      </c>
      <c r="E49" s="41" t="s">
        <v>233</v>
      </c>
      <c r="F49" s="35" t="s">
        <v>234</v>
      </c>
      <c r="G49" s="36">
        <v>1280</v>
      </c>
      <c r="I49" s="50"/>
    </row>
    <row r="50" spans="1:9" ht="12.75" customHeight="1" x14ac:dyDescent="0.2">
      <c r="A50" s="34"/>
      <c r="B50" s="24"/>
      <c r="C50" s="25"/>
      <c r="D50" s="26"/>
      <c r="E50" s="25"/>
      <c r="F50" s="27" t="s">
        <v>266</v>
      </c>
      <c r="G50" s="28">
        <f>SUM(G49)</f>
        <v>1280</v>
      </c>
      <c r="I50" s="50"/>
    </row>
    <row r="51" spans="1:9" ht="12.75" customHeight="1" x14ac:dyDescent="0.2">
      <c r="B51" s="39"/>
      <c r="C51" s="41"/>
      <c r="D51" s="35"/>
      <c r="E51" s="41"/>
      <c r="F51" s="35"/>
      <c r="G51" s="36"/>
      <c r="I51" s="51"/>
    </row>
    <row r="52" spans="1:9" ht="12.75" customHeight="1" x14ac:dyDescent="0.2">
      <c r="A52" s="26" t="s">
        <v>1602</v>
      </c>
      <c r="B52" s="57">
        <v>46203</v>
      </c>
      <c r="C52" s="41" t="s">
        <v>1603</v>
      </c>
      <c r="D52" s="35" t="s">
        <v>1604</v>
      </c>
      <c r="E52" s="41" t="s">
        <v>24</v>
      </c>
      <c r="F52" s="35" t="s">
        <v>86</v>
      </c>
      <c r="G52" s="36">
        <v>300</v>
      </c>
      <c r="I52" s="50"/>
    </row>
    <row r="53" spans="1:9" ht="12.75" customHeight="1" x14ac:dyDescent="0.2">
      <c r="A53" s="34"/>
      <c r="F53" s="27" t="s">
        <v>1605</v>
      </c>
      <c r="G53" s="28">
        <f>SUM(G52)</f>
        <v>300</v>
      </c>
      <c r="I53" s="50"/>
    </row>
    <row r="54" spans="1:9" ht="12.75" customHeight="1" x14ac:dyDescent="0.2">
      <c r="B54" s="65"/>
      <c r="C54" s="25"/>
      <c r="D54" s="26"/>
      <c r="E54" s="25"/>
      <c r="F54" s="26"/>
      <c r="G54" s="36"/>
      <c r="I54" s="50"/>
    </row>
    <row r="55" spans="1:9" ht="12.75" customHeight="1" x14ac:dyDescent="0.2">
      <c r="A55" s="26" t="s">
        <v>346</v>
      </c>
      <c r="B55" s="39">
        <v>46181</v>
      </c>
      <c r="C55" s="41" t="s">
        <v>563</v>
      </c>
      <c r="D55" s="35" t="s">
        <v>564</v>
      </c>
      <c r="E55" s="41" t="s">
        <v>347</v>
      </c>
      <c r="F55" s="35" t="s">
        <v>348</v>
      </c>
      <c r="G55" s="36">
        <v>4888.18</v>
      </c>
      <c r="I55" s="51"/>
    </row>
    <row r="56" spans="1:9" ht="12.75" customHeight="1" x14ac:dyDescent="0.2">
      <c r="A56" s="34"/>
      <c r="B56" s="24"/>
      <c r="C56" s="25"/>
      <c r="D56" s="26"/>
      <c r="E56" s="25"/>
      <c r="F56" s="27" t="s">
        <v>349</v>
      </c>
      <c r="G56" s="28">
        <f>SUM(G55)</f>
        <v>4888.18</v>
      </c>
      <c r="I56" s="50"/>
    </row>
    <row r="57" spans="1:9" ht="12.75" customHeight="1" x14ac:dyDescent="0.2">
      <c r="B57" s="39"/>
      <c r="C57" s="41"/>
      <c r="D57" s="35"/>
      <c r="E57" s="41"/>
      <c r="F57" s="35"/>
      <c r="G57" s="36"/>
      <c r="I57" s="50"/>
    </row>
    <row r="58" spans="1:9" ht="12.75" customHeight="1" x14ac:dyDescent="0.2">
      <c r="A58" s="26" t="s">
        <v>88</v>
      </c>
      <c r="B58" s="39">
        <v>46174</v>
      </c>
      <c r="C58" s="41" t="s">
        <v>565</v>
      </c>
      <c r="D58" s="35" t="s">
        <v>350</v>
      </c>
      <c r="E58" s="41" t="s">
        <v>11</v>
      </c>
      <c r="F58" s="35" t="s">
        <v>89</v>
      </c>
      <c r="G58" s="36">
        <v>105</v>
      </c>
      <c r="I58" s="51"/>
    </row>
    <row r="59" spans="1:9" x14ac:dyDescent="0.2">
      <c r="A59" s="34"/>
      <c r="B59" s="39">
        <v>46174</v>
      </c>
      <c r="C59" s="41" t="s">
        <v>566</v>
      </c>
      <c r="D59" s="35" t="s">
        <v>445</v>
      </c>
      <c r="E59" s="41" t="s">
        <v>11</v>
      </c>
      <c r="F59" s="35" t="s">
        <v>89</v>
      </c>
      <c r="G59" s="36">
        <v>3956.4</v>
      </c>
      <c r="I59" s="50"/>
    </row>
    <row r="60" spans="1:9" x14ac:dyDescent="0.2">
      <c r="A60" s="34"/>
      <c r="B60" s="39">
        <v>46174</v>
      </c>
      <c r="C60" s="41" t="s">
        <v>567</v>
      </c>
      <c r="D60" s="35" t="s">
        <v>446</v>
      </c>
      <c r="E60" s="41" t="s">
        <v>11</v>
      </c>
      <c r="F60" s="35" t="s">
        <v>89</v>
      </c>
      <c r="G60" s="36">
        <v>495</v>
      </c>
      <c r="H60" s="33"/>
      <c r="I60" s="50"/>
    </row>
    <row r="61" spans="1:9" x14ac:dyDescent="0.2">
      <c r="A61" s="34"/>
      <c r="B61" s="39">
        <v>46175</v>
      </c>
      <c r="C61" s="41" t="s">
        <v>568</v>
      </c>
      <c r="D61" s="35" t="s">
        <v>569</v>
      </c>
      <c r="E61" s="41" t="s">
        <v>11</v>
      </c>
      <c r="F61" s="35" t="s">
        <v>89</v>
      </c>
      <c r="G61" s="36">
        <v>21598.400000000001</v>
      </c>
      <c r="I61" s="51"/>
    </row>
    <row r="62" spans="1:9" x14ac:dyDescent="0.2">
      <c r="A62" s="34"/>
      <c r="B62" s="39">
        <v>46178</v>
      </c>
      <c r="C62" s="41" t="s">
        <v>570</v>
      </c>
      <c r="D62" s="35" t="s">
        <v>571</v>
      </c>
      <c r="E62" s="41" t="s">
        <v>13</v>
      </c>
      <c r="F62" s="35" t="s">
        <v>91</v>
      </c>
      <c r="G62" s="36">
        <v>1206</v>
      </c>
      <c r="I62" s="50"/>
    </row>
    <row r="63" spans="1:9" x14ac:dyDescent="0.2">
      <c r="A63" s="34"/>
      <c r="B63" s="39">
        <v>46178</v>
      </c>
      <c r="C63" s="41" t="s">
        <v>570</v>
      </c>
      <c r="D63" s="35" t="s">
        <v>571</v>
      </c>
      <c r="E63" s="41" t="s">
        <v>11</v>
      </c>
      <c r="F63" s="35" t="s">
        <v>89</v>
      </c>
      <c r="G63" s="36">
        <v>25955.69</v>
      </c>
      <c r="I63" s="50"/>
    </row>
    <row r="64" spans="1:9" x14ac:dyDescent="0.2">
      <c r="A64" s="34"/>
      <c r="B64" s="39">
        <v>46178</v>
      </c>
      <c r="C64" s="41" t="s">
        <v>570</v>
      </c>
      <c r="D64" s="35" t="s">
        <v>571</v>
      </c>
      <c r="E64" s="41" t="s">
        <v>12</v>
      </c>
      <c r="F64" s="35" t="s">
        <v>90</v>
      </c>
      <c r="G64" s="36">
        <v>6748.19</v>
      </c>
      <c r="I64" s="51"/>
    </row>
    <row r="65" spans="1:9" x14ac:dyDescent="0.2">
      <c r="A65" s="34"/>
      <c r="B65" s="39">
        <v>46185</v>
      </c>
      <c r="C65" s="41" t="s">
        <v>572</v>
      </c>
      <c r="D65" s="35" t="s">
        <v>573</v>
      </c>
      <c r="E65" s="41" t="s">
        <v>11</v>
      </c>
      <c r="F65" s="35" t="s">
        <v>89</v>
      </c>
      <c r="G65" s="36">
        <v>4.0199999999999996</v>
      </c>
      <c r="I65" s="50"/>
    </row>
    <row r="66" spans="1:9" x14ac:dyDescent="0.2">
      <c r="A66" s="34"/>
      <c r="B66" s="39">
        <v>46198</v>
      </c>
      <c r="C66" s="41" t="s">
        <v>574</v>
      </c>
      <c r="D66" s="35" t="s">
        <v>575</v>
      </c>
      <c r="E66" s="41" t="s">
        <v>11</v>
      </c>
      <c r="F66" s="35" t="s">
        <v>89</v>
      </c>
      <c r="G66" s="36">
        <v>1223</v>
      </c>
      <c r="I66" s="50"/>
    </row>
    <row r="67" spans="1:9" x14ac:dyDescent="0.2">
      <c r="A67" s="34"/>
      <c r="B67" s="39">
        <v>46198</v>
      </c>
      <c r="C67" s="41" t="s">
        <v>576</v>
      </c>
      <c r="D67" s="35" t="s">
        <v>577</v>
      </c>
      <c r="E67" s="41" t="s">
        <v>11</v>
      </c>
      <c r="F67" s="35" t="s">
        <v>89</v>
      </c>
      <c r="G67" s="36">
        <v>4560</v>
      </c>
      <c r="I67" s="50"/>
    </row>
    <row r="68" spans="1:9" x14ac:dyDescent="0.2">
      <c r="A68" s="34"/>
      <c r="B68" s="24"/>
      <c r="C68" s="25"/>
      <c r="D68" s="26"/>
      <c r="E68" s="25"/>
      <c r="F68" s="27" t="s">
        <v>94</v>
      </c>
      <c r="G68" s="28">
        <f>SUM(G58:G67)</f>
        <v>65851.700000000012</v>
      </c>
      <c r="I68" s="50"/>
    </row>
    <row r="69" spans="1:9" x14ac:dyDescent="0.2">
      <c r="B69" s="39"/>
      <c r="C69" s="41"/>
      <c r="D69" s="35"/>
      <c r="E69" s="41"/>
      <c r="F69" s="35"/>
      <c r="G69" s="36"/>
      <c r="I69" s="50"/>
    </row>
    <row r="70" spans="1:9" x14ac:dyDescent="0.2">
      <c r="A70" s="26" t="s">
        <v>578</v>
      </c>
      <c r="B70" s="39">
        <v>46176</v>
      </c>
      <c r="C70" s="41" t="s">
        <v>579</v>
      </c>
      <c r="D70" s="35" t="s">
        <v>580</v>
      </c>
      <c r="E70" s="41" t="s">
        <v>73</v>
      </c>
      <c r="F70" s="67" t="s">
        <v>74</v>
      </c>
      <c r="G70" s="36">
        <v>542.4</v>
      </c>
      <c r="I70" s="50"/>
    </row>
    <row r="71" spans="1:9" x14ac:dyDescent="0.2">
      <c r="A71" s="34"/>
      <c r="B71" s="24"/>
      <c r="C71" s="25"/>
      <c r="D71" s="26"/>
      <c r="E71" s="25"/>
      <c r="F71" s="27" t="s">
        <v>581</v>
      </c>
      <c r="G71" s="28">
        <f>SUM(G70)</f>
        <v>542.4</v>
      </c>
      <c r="I71" s="50"/>
    </row>
    <row r="72" spans="1:9" x14ac:dyDescent="0.2">
      <c r="B72" s="39"/>
      <c r="C72" s="41"/>
      <c r="D72" s="35"/>
      <c r="E72" s="41"/>
      <c r="F72" s="35"/>
      <c r="G72" s="36"/>
      <c r="I72" s="50"/>
    </row>
    <row r="73" spans="1:9" x14ac:dyDescent="0.2">
      <c r="A73" s="26" t="s">
        <v>582</v>
      </c>
      <c r="B73" s="39">
        <v>46197</v>
      </c>
      <c r="C73" s="41" t="s">
        <v>583</v>
      </c>
      <c r="D73" s="35" t="s">
        <v>584</v>
      </c>
      <c r="E73" s="41" t="s">
        <v>24</v>
      </c>
      <c r="F73" s="35" t="s">
        <v>86</v>
      </c>
      <c r="G73" s="36">
        <v>400</v>
      </c>
      <c r="I73" s="50"/>
    </row>
    <row r="74" spans="1:9" x14ac:dyDescent="0.2">
      <c r="A74" s="34"/>
      <c r="B74" s="24"/>
      <c r="C74" s="25"/>
      <c r="D74" s="26"/>
      <c r="E74" s="25"/>
      <c r="F74" s="27" t="s">
        <v>585</v>
      </c>
      <c r="G74" s="28">
        <f>SUM(G73)</f>
        <v>400</v>
      </c>
      <c r="I74" s="50"/>
    </row>
    <row r="75" spans="1:9" x14ac:dyDescent="0.2">
      <c r="B75" s="39"/>
      <c r="C75" s="41"/>
      <c r="D75" s="35"/>
      <c r="E75" s="41"/>
      <c r="F75" s="35"/>
      <c r="G75" s="36"/>
      <c r="I75" s="50"/>
    </row>
    <row r="76" spans="1:9" x14ac:dyDescent="0.2">
      <c r="A76" s="26" t="s">
        <v>351</v>
      </c>
      <c r="B76" s="39">
        <v>46184</v>
      </c>
      <c r="C76" s="41" t="s">
        <v>586</v>
      </c>
      <c r="D76" s="35" t="s">
        <v>587</v>
      </c>
      <c r="E76" s="41" t="s">
        <v>33</v>
      </c>
      <c r="F76" s="35" t="s">
        <v>140</v>
      </c>
      <c r="G76" s="36">
        <v>192.5</v>
      </c>
      <c r="I76" s="50"/>
    </row>
    <row r="77" spans="1:9" x14ac:dyDescent="0.2">
      <c r="A77" s="34"/>
      <c r="B77" s="24"/>
      <c r="C77" s="25"/>
      <c r="D77" s="26"/>
      <c r="E77" s="25"/>
      <c r="F77" s="27" t="s">
        <v>352</v>
      </c>
      <c r="G77" s="28">
        <f>SUM(G76)</f>
        <v>192.5</v>
      </c>
      <c r="I77" s="50"/>
    </row>
    <row r="78" spans="1:9" x14ac:dyDescent="0.2">
      <c r="B78" s="39"/>
      <c r="C78" s="41"/>
      <c r="D78" s="35"/>
      <c r="E78" s="41"/>
      <c r="F78" s="35"/>
      <c r="G78" s="36"/>
      <c r="I78" s="50"/>
    </row>
    <row r="79" spans="1:9" x14ac:dyDescent="0.2">
      <c r="A79" s="26" t="s">
        <v>588</v>
      </c>
      <c r="B79" s="39">
        <v>46178</v>
      </c>
      <c r="C79" s="41" t="s">
        <v>589</v>
      </c>
      <c r="D79" s="35" t="s">
        <v>403</v>
      </c>
      <c r="E79" s="41" t="s">
        <v>37</v>
      </c>
      <c r="F79" s="35" t="s">
        <v>106</v>
      </c>
      <c r="G79" s="36">
        <v>2167.06</v>
      </c>
      <c r="I79" s="50"/>
    </row>
    <row r="80" spans="1:9" x14ac:dyDescent="0.2">
      <c r="A80" s="34"/>
      <c r="B80" s="39">
        <v>46185</v>
      </c>
      <c r="C80" s="41" t="s">
        <v>590</v>
      </c>
      <c r="D80" s="35" t="s">
        <v>591</v>
      </c>
      <c r="E80" s="41" t="s">
        <v>37</v>
      </c>
      <c r="F80" s="35" t="s">
        <v>106</v>
      </c>
      <c r="G80" s="36">
        <v>2857.2</v>
      </c>
      <c r="I80" s="50"/>
    </row>
    <row r="81" spans="1:9" x14ac:dyDescent="0.2">
      <c r="A81" s="34"/>
      <c r="B81" s="39">
        <v>46188</v>
      </c>
      <c r="C81" s="41" t="s">
        <v>592</v>
      </c>
      <c r="D81" s="35" t="s">
        <v>403</v>
      </c>
      <c r="E81" s="41" t="s">
        <v>37</v>
      </c>
      <c r="F81" s="35" t="s">
        <v>106</v>
      </c>
      <c r="G81" s="36">
        <v>5</v>
      </c>
      <c r="I81" s="50"/>
    </row>
    <row r="82" spans="1:9" x14ac:dyDescent="0.2">
      <c r="A82" s="34"/>
      <c r="B82" s="24"/>
      <c r="C82" s="25"/>
      <c r="D82" s="26"/>
      <c r="E82" s="25"/>
      <c r="F82" s="27" t="s">
        <v>593</v>
      </c>
      <c r="G82" s="28">
        <f>SUM(G79:G81)</f>
        <v>5029.26</v>
      </c>
      <c r="I82" s="50"/>
    </row>
    <row r="83" spans="1:9" x14ac:dyDescent="0.2">
      <c r="B83" s="39"/>
      <c r="C83" s="41"/>
      <c r="D83" s="35"/>
      <c r="E83" s="41"/>
      <c r="F83" s="35"/>
      <c r="G83" s="36"/>
      <c r="I83" s="50"/>
    </row>
    <row r="84" spans="1:9" x14ac:dyDescent="0.2">
      <c r="A84" s="26" t="s">
        <v>594</v>
      </c>
      <c r="B84" s="39">
        <v>46174</v>
      </c>
      <c r="C84" s="41" t="s">
        <v>595</v>
      </c>
      <c r="D84" s="35" t="s">
        <v>92</v>
      </c>
      <c r="E84" s="41" t="s">
        <v>10</v>
      </c>
      <c r="F84" s="35" t="s">
        <v>93</v>
      </c>
      <c r="G84" s="36">
        <v>476.99</v>
      </c>
      <c r="I84" s="51"/>
    </row>
    <row r="85" spans="1:9" x14ac:dyDescent="0.2">
      <c r="A85" s="34"/>
      <c r="B85" s="39">
        <v>46195</v>
      </c>
      <c r="C85" s="41" t="s">
        <v>596</v>
      </c>
      <c r="D85" s="35" t="s">
        <v>597</v>
      </c>
      <c r="E85" s="41" t="s">
        <v>10</v>
      </c>
      <c r="F85" s="35" t="s">
        <v>93</v>
      </c>
      <c r="G85" s="36">
        <v>3924</v>
      </c>
      <c r="I85" s="50"/>
    </row>
    <row r="86" spans="1:9" x14ac:dyDescent="0.2">
      <c r="A86" s="34"/>
      <c r="B86" s="24"/>
      <c r="C86" s="25"/>
      <c r="D86" s="26"/>
      <c r="E86" s="25"/>
      <c r="F86" s="27" t="s">
        <v>598</v>
      </c>
      <c r="G86" s="28">
        <f>SUM(G84:G85)</f>
        <v>4400.99</v>
      </c>
    </row>
    <row r="87" spans="1:9" x14ac:dyDescent="0.2">
      <c r="B87" s="39"/>
      <c r="C87" s="41"/>
      <c r="D87" s="35"/>
      <c r="E87" s="41"/>
      <c r="F87" s="35"/>
      <c r="G87" s="36"/>
    </row>
    <row r="88" spans="1:9" x14ac:dyDescent="0.2">
      <c r="A88" s="26" t="s">
        <v>287</v>
      </c>
      <c r="B88" s="39">
        <v>46184</v>
      </c>
      <c r="C88" s="41" t="s">
        <v>599</v>
      </c>
      <c r="D88" s="35" t="s">
        <v>288</v>
      </c>
      <c r="E88" s="41" t="s">
        <v>48</v>
      </c>
      <c r="F88" s="35" t="s">
        <v>96</v>
      </c>
      <c r="G88" s="36">
        <v>4608</v>
      </c>
    </row>
    <row r="89" spans="1:9" ht="13.5" customHeight="1" x14ac:dyDescent="0.2">
      <c r="A89" s="34"/>
      <c r="B89" s="24"/>
      <c r="C89" s="25"/>
      <c r="D89" s="26"/>
      <c r="E89" s="25"/>
      <c r="F89" s="27" t="s">
        <v>289</v>
      </c>
      <c r="G89" s="28">
        <f>SUM(G88)</f>
        <v>4608</v>
      </c>
    </row>
    <row r="90" spans="1:9" x14ac:dyDescent="0.2">
      <c r="B90" s="39"/>
      <c r="C90" s="41"/>
      <c r="D90" s="35"/>
      <c r="E90" s="41"/>
      <c r="F90" s="35"/>
      <c r="G90" s="36"/>
    </row>
    <row r="91" spans="1:9" x14ac:dyDescent="0.2">
      <c r="A91" s="26" t="s">
        <v>97</v>
      </c>
      <c r="B91" s="39">
        <v>46189</v>
      </c>
      <c r="C91" s="41" t="s">
        <v>600</v>
      </c>
      <c r="D91" s="35" t="s">
        <v>601</v>
      </c>
      <c r="E91" s="41" t="s">
        <v>19</v>
      </c>
      <c r="F91" s="35" t="s">
        <v>80</v>
      </c>
      <c r="G91" s="36">
        <v>18831.29</v>
      </c>
    </row>
    <row r="92" spans="1:9" x14ac:dyDescent="0.2">
      <c r="A92" s="34"/>
      <c r="B92" s="24"/>
      <c r="C92" s="25"/>
      <c r="D92" s="26"/>
      <c r="E92" s="25"/>
      <c r="F92" s="27" t="s">
        <v>98</v>
      </c>
      <c r="G92" s="28">
        <f>SUM(G91)</f>
        <v>18831.29</v>
      </c>
      <c r="I92" s="50"/>
    </row>
    <row r="93" spans="1:9" x14ac:dyDescent="0.2">
      <c r="B93" s="39"/>
      <c r="C93" s="41"/>
      <c r="D93" s="35"/>
      <c r="E93" s="41"/>
      <c r="F93" s="35"/>
      <c r="G93" s="36"/>
      <c r="I93" s="51"/>
    </row>
    <row r="94" spans="1:9" x14ac:dyDescent="0.2">
      <c r="A94" s="26" t="s">
        <v>447</v>
      </c>
      <c r="B94" s="39">
        <v>46192</v>
      </c>
      <c r="C94" s="41" t="s">
        <v>602</v>
      </c>
      <c r="D94" s="35" t="s">
        <v>603</v>
      </c>
      <c r="E94" s="41" t="s">
        <v>44</v>
      </c>
      <c r="F94" s="35" t="s">
        <v>162</v>
      </c>
      <c r="G94" s="36">
        <v>1074</v>
      </c>
      <c r="I94" s="50"/>
    </row>
    <row r="95" spans="1:9" x14ac:dyDescent="0.2">
      <c r="A95" s="34"/>
      <c r="B95" s="24"/>
      <c r="C95" s="25"/>
      <c r="D95" s="26"/>
      <c r="E95" s="25"/>
      <c r="F95" s="27" t="s">
        <v>448</v>
      </c>
      <c r="G95" s="28">
        <f>SUM(G94)</f>
        <v>1074</v>
      </c>
      <c r="I95" s="50"/>
    </row>
    <row r="96" spans="1:9" x14ac:dyDescent="0.2">
      <c r="B96" s="39"/>
      <c r="C96" s="41"/>
      <c r="D96" s="35"/>
      <c r="E96" s="41"/>
      <c r="F96" s="35"/>
      <c r="G96" s="36"/>
      <c r="I96" s="51"/>
    </row>
    <row r="97" spans="1:9" x14ac:dyDescent="0.2">
      <c r="A97" s="26" t="s">
        <v>100</v>
      </c>
      <c r="B97" s="39">
        <v>46176</v>
      </c>
      <c r="C97" s="41" t="s">
        <v>604</v>
      </c>
      <c r="D97" s="35" t="s">
        <v>605</v>
      </c>
      <c r="E97" s="41" t="s">
        <v>6</v>
      </c>
      <c r="F97" s="35" t="s">
        <v>101</v>
      </c>
      <c r="G97" s="36">
        <v>43.71</v>
      </c>
      <c r="I97" s="50"/>
    </row>
    <row r="98" spans="1:9" x14ac:dyDescent="0.2">
      <c r="A98" s="34"/>
      <c r="B98" s="39">
        <v>46176</v>
      </c>
      <c r="C98" s="41" t="s">
        <v>606</v>
      </c>
      <c r="D98" s="35" t="s">
        <v>607</v>
      </c>
      <c r="E98" s="41" t="s">
        <v>6</v>
      </c>
      <c r="F98" s="35" t="s">
        <v>101</v>
      </c>
      <c r="G98" s="36">
        <v>37.93</v>
      </c>
      <c r="I98" s="50"/>
    </row>
    <row r="99" spans="1:9" x14ac:dyDescent="0.2">
      <c r="A99" s="34"/>
      <c r="B99" s="39">
        <v>46176</v>
      </c>
      <c r="C99" s="41" t="s">
        <v>608</v>
      </c>
      <c r="D99" s="35" t="s">
        <v>609</v>
      </c>
      <c r="E99" s="41" t="s">
        <v>6</v>
      </c>
      <c r="F99" s="35" t="s">
        <v>101</v>
      </c>
      <c r="G99" s="36">
        <v>45.46</v>
      </c>
      <c r="I99" s="50"/>
    </row>
    <row r="100" spans="1:9" x14ac:dyDescent="0.2">
      <c r="A100" s="34"/>
      <c r="B100" s="39">
        <v>46189</v>
      </c>
      <c r="C100" s="41" t="s">
        <v>610</v>
      </c>
      <c r="D100" s="35" t="s">
        <v>611</v>
      </c>
      <c r="E100" s="41" t="s">
        <v>6</v>
      </c>
      <c r="F100" s="35" t="s">
        <v>101</v>
      </c>
      <c r="G100" s="36">
        <v>53.33</v>
      </c>
      <c r="I100" s="50"/>
    </row>
    <row r="101" spans="1:9" x14ac:dyDescent="0.2">
      <c r="A101" s="34"/>
      <c r="B101" s="39">
        <v>46190</v>
      </c>
      <c r="C101" s="41" t="s">
        <v>612</v>
      </c>
      <c r="D101" s="35" t="s">
        <v>613</v>
      </c>
      <c r="E101" s="41" t="s">
        <v>6</v>
      </c>
      <c r="F101" s="35" t="s">
        <v>101</v>
      </c>
      <c r="G101" s="36">
        <v>36.97</v>
      </c>
      <c r="I101" s="51"/>
    </row>
    <row r="102" spans="1:9" x14ac:dyDescent="0.2">
      <c r="A102" s="34"/>
      <c r="B102" s="39">
        <v>46191</v>
      </c>
      <c r="C102" s="41" t="s">
        <v>614</v>
      </c>
      <c r="D102" s="35" t="s">
        <v>615</v>
      </c>
      <c r="E102" s="41" t="s">
        <v>6</v>
      </c>
      <c r="F102" s="35" t="s">
        <v>101</v>
      </c>
      <c r="G102" s="36">
        <v>83.49</v>
      </c>
      <c r="I102" s="50"/>
    </row>
    <row r="103" spans="1:9" x14ac:dyDescent="0.2">
      <c r="A103" s="34"/>
      <c r="B103" s="39">
        <v>46197</v>
      </c>
      <c r="C103" s="41" t="s">
        <v>616</v>
      </c>
      <c r="D103" s="35" t="s">
        <v>617</v>
      </c>
      <c r="E103" s="41" t="s">
        <v>6</v>
      </c>
      <c r="F103" s="35" t="s">
        <v>101</v>
      </c>
      <c r="G103" s="36">
        <v>338.41</v>
      </c>
      <c r="I103" s="50"/>
    </row>
    <row r="104" spans="1:9" x14ac:dyDescent="0.2">
      <c r="A104" s="34"/>
      <c r="B104" s="39">
        <v>46199</v>
      </c>
      <c r="C104" s="41" t="s">
        <v>618</v>
      </c>
      <c r="D104" s="35" t="s">
        <v>619</v>
      </c>
      <c r="E104" s="41" t="s">
        <v>6</v>
      </c>
      <c r="F104" s="35" t="s">
        <v>101</v>
      </c>
      <c r="G104" s="36">
        <v>53.84</v>
      </c>
      <c r="I104" s="51"/>
    </row>
    <row r="105" spans="1:9" x14ac:dyDescent="0.2">
      <c r="A105" s="34"/>
      <c r="B105" s="39">
        <v>46199</v>
      </c>
      <c r="C105" s="41" t="s">
        <v>620</v>
      </c>
      <c r="D105" s="35" t="s">
        <v>621</v>
      </c>
      <c r="E105" s="41" t="s">
        <v>6</v>
      </c>
      <c r="F105" s="35" t="s">
        <v>101</v>
      </c>
      <c r="G105" s="36">
        <v>53.11</v>
      </c>
      <c r="I105" s="50"/>
    </row>
    <row r="106" spans="1:9" x14ac:dyDescent="0.2">
      <c r="A106" s="34"/>
      <c r="B106" s="24"/>
      <c r="C106" s="25"/>
      <c r="D106" s="26"/>
      <c r="E106" s="25"/>
      <c r="F106" s="27" t="s">
        <v>102</v>
      </c>
      <c r="G106" s="28">
        <f>SUM(G97:G105)</f>
        <v>746.25</v>
      </c>
      <c r="I106" s="50"/>
    </row>
    <row r="107" spans="1:9" x14ac:dyDescent="0.2">
      <c r="B107" s="39"/>
      <c r="C107" s="41"/>
      <c r="D107" s="35"/>
      <c r="E107" s="41"/>
      <c r="F107" s="35"/>
      <c r="G107" s="36"/>
      <c r="I107" s="51"/>
    </row>
    <row r="108" spans="1:9" x14ac:dyDescent="0.2">
      <c r="A108" s="60" t="s">
        <v>629</v>
      </c>
      <c r="B108" s="61">
        <v>46174</v>
      </c>
      <c r="C108" s="62" t="s">
        <v>630</v>
      </c>
      <c r="D108" s="62" t="s">
        <v>631</v>
      </c>
      <c r="E108" s="62" t="s">
        <v>254</v>
      </c>
      <c r="F108" s="63" t="s">
        <v>175</v>
      </c>
      <c r="G108" s="64">
        <v>21668</v>
      </c>
    </row>
    <row r="109" spans="1:9" x14ac:dyDescent="0.2">
      <c r="A109" s="34"/>
      <c r="B109" s="65"/>
      <c r="C109" s="26"/>
      <c r="D109" s="26"/>
      <c r="E109" s="26"/>
      <c r="F109" s="66" t="s">
        <v>632</v>
      </c>
      <c r="G109" s="28">
        <f>SUM(G108)</f>
        <v>21668</v>
      </c>
    </row>
    <row r="110" spans="1:9" x14ac:dyDescent="0.2">
      <c r="A110" s="42"/>
      <c r="B110" s="43"/>
      <c r="C110" s="44"/>
      <c r="D110" s="45"/>
      <c r="E110" s="44"/>
      <c r="F110" s="52"/>
      <c r="G110" s="46"/>
    </row>
    <row r="111" spans="1:9" x14ac:dyDescent="0.2">
      <c r="A111" s="26" t="s">
        <v>450</v>
      </c>
      <c r="B111" s="39">
        <v>46174</v>
      </c>
      <c r="C111" s="41" t="s">
        <v>622</v>
      </c>
      <c r="D111" s="35" t="s">
        <v>623</v>
      </c>
      <c r="E111" s="41" t="s">
        <v>14</v>
      </c>
      <c r="F111" s="35" t="s">
        <v>72</v>
      </c>
      <c r="G111" s="36">
        <v>185</v>
      </c>
      <c r="I111" s="50"/>
    </row>
    <row r="112" spans="1:9" x14ac:dyDescent="0.2">
      <c r="A112" s="34"/>
      <c r="B112" s="39">
        <v>46174</v>
      </c>
      <c r="C112" s="41" t="s">
        <v>624</v>
      </c>
      <c r="D112" s="35" t="s">
        <v>451</v>
      </c>
      <c r="E112" s="41" t="s">
        <v>14</v>
      </c>
      <c r="F112" s="35" t="s">
        <v>72</v>
      </c>
      <c r="G112" s="36">
        <v>145</v>
      </c>
      <c r="I112" s="50"/>
    </row>
    <row r="113" spans="1:9" x14ac:dyDescent="0.2">
      <c r="A113" s="34"/>
      <c r="B113" s="24"/>
      <c r="C113" s="25"/>
      <c r="D113" s="26"/>
      <c r="E113" s="25"/>
      <c r="F113" s="27" t="s">
        <v>452</v>
      </c>
      <c r="G113" s="28">
        <f>SUM(G111:G112)</f>
        <v>330</v>
      </c>
      <c r="I113" s="50"/>
    </row>
    <row r="114" spans="1:9" x14ac:dyDescent="0.2">
      <c r="B114" s="39"/>
      <c r="C114" s="41"/>
      <c r="D114" s="35"/>
      <c r="E114" s="41"/>
      <c r="F114" s="35"/>
      <c r="G114" s="36"/>
      <c r="I114" s="51"/>
    </row>
    <row r="115" spans="1:9" x14ac:dyDescent="0.2">
      <c r="A115" s="26" t="s">
        <v>625</v>
      </c>
      <c r="B115" s="39">
        <v>46203</v>
      </c>
      <c r="C115" s="41" t="s">
        <v>626</v>
      </c>
      <c r="D115" s="35" t="s">
        <v>627</v>
      </c>
      <c r="E115" s="41" t="s">
        <v>4</v>
      </c>
      <c r="F115" s="35" t="s">
        <v>77</v>
      </c>
      <c r="G115" s="36">
        <v>238</v>
      </c>
      <c r="I115" s="50"/>
    </row>
    <row r="116" spans="1:9" x14ac:dyDescent="0.2">
      <c r="A116" s="34"/>
      <c r="B116" s="24"/>
      <c r="C116" s="25"/>
      <c r="D116" s="26"/>
      <c r="E116" s="25"/>
      <c r="F116" s="27" t="s">
        <v>628</v>
      </c>
      <c r="G116" s="28">
        <f>SUM(G115)</f>
        <v>238</v>
      </c>
      <c r="I116" s="50"/>
    </row>
    <row r="117" spans="1:9" x14ac:dyDescent="0.2">
      <c r="B117" s="39"/>
      <c r="C117" s="41"/>
      <c r="D117" s="35"/>
      <c r="E117" s="41"/>
      <c r="F117" s="35"/>
      <c r="G117" s="36"/>
      <c r="I117" s="51"/>
    </row>
    <row r="118" spans="1:9" x14ac:dyDescent="0.2">
      <c r="A118" s="26" t="s">
        <v>1606</v>
      </c>
      <c r="B118" s="39">
        <v>46197</v>
      </c>
      <c r="C118" s="41" t="s">
        <v>1607</v>
      </c>
      <c r="D118" s="35" t="s">
        <v>1608</v>
      </c>
      <c r="E118" s="41" t="s">
        <v>24</v>
      </c>
      <c r="F118" s="35" t="s">
        <v>86</v>
      </c>
      <c r="G118" s="36">
        <v>100</v>
      </c>
      <c r="I118" s="50"/>
    </row>
    <row r="119" spans="1:9" x14ac:dyDescent="0.2">
      <c r="A119" s="34"/>
      <c r="F119" s="27" t="s">
        <v>1609</v>
      </c>
      <c r="G119" s="28">
        <f>SUM(G118)</f>
        <v>100</v>
      </c>
      <c r="I119" s="50"/>
    </row>
    <row r="120" spans="1:9" x14ac:dyDescent="0.2">
      <c r="B120" s="65"/>
      <c r="C120" s="25"/>
      <c r="D120" s="26"/>
      <c r="E120" s="25"/>
      <c r="F120" s="26"/>
      <c r="G120" s="36"/>
      <c r="I120" s="51"/>
    </row>
    <row r="121" spans="1:9" x14ac:dyDescent="0.2">
      <c r="A121" s="26" t="s">
        <v>404</v>
      </c>
      <c r="B121" s="39">
        <v>46188</v>
      </c>
      <c r="C121" s="41" t="s">
        <v>633</v>
      </c>
      <c r="D121" s="35" t="s">
        <v>634</v>
      </c>
      <c r="E121" s="41" t="s">
        <v>6</v>
      </c>
      <c r="F121" s="35" t="s">
        <v>101</v>
      </c>
      <c r="G121" s="36">
        <v>1880.56</v>
      </c>
      <c r="I121" s="50"/>
    </row>
    <row r="122" spans="1:9" x14ac:dyDescent="0.2">
      <c r="A122" s="34"/>
      <c r="B122" s="39">
        <v>46198</v>
      </c>
      <c r="C122" s="41" t="s">
        <v>635</v>
      </c>
      <c r="D122" s="35" t="s">
        <v>636</v>
      </c>
      <c r="E122" s="41" t="s">
        <v>6</v>
      </c>
      <c r="F122" s="35" t="s">
        <v>101</v>
      </c>
      <c r="G122" s="36">
        <v>145.99</v>
      </c>
      <c r="I122" s="50"/>
    </row>
    <row r="123" spans="1:9" x14ac:dyDescent="0.2">
      <c r="A123" s="34"/>
      <c r="B123" s="39">
        <v>46198</v>
      </c>
      <c r="C123" s="41" t="s">
        <v>637</v>
      </c>
      <c r="D123" s="35" t="s">
        <v>638</v>
      </c>
      <c r="E123" s="41" t="s">
        <v>6</v>
      </c>
      <c r="F123" s="35" t="s">
        <v>101</v>
      </c>
      <c r="G123" s="36">
        <v>116.79</v>
      </c>
      <c r="I123" s="50"/>
    </row>
    <row r="124" spans="1:9" x14ac:dyDescent="0.2">
      <c r="A124" s="34"/>
      <c r="B124" s="39">
        <v>46198</v>
      </c>
      <c r="C124" s="41" t="s">
        <v>639</v>
      </c>
      <c r="D124" s="35" t="s">
        <v>638</v>
      </c>
      <c r="E124" s="41" t="s">
        <v>6</v>
      </c>
      <c r="F124" s="35" t="s">
        <v>101</v>
      </c>
      <c r="G124" s="36">
        <v>-116.78</v>
      </c>
      <c r="I124" s="50"/>
    </row>
    <row r="125" spans="1:9" x14ac:dyDescent="0.2">
      <c r="A125" s="34"/>
      <c r="B125" s="39">
        <v>46198</v>
      </c>
      <c r="C125" s="41" t="s">
        <v>639</v>
      </c>
      <c r="D125" s="35" t="s">
        <v>638</v>
      </c>
      <c r="E125" s="41" t="s">
        <v>6</v>
      </c>
      <c r="F125" s="35" t="s">
        <v>101</v>
      </c>
      <c r="G125" s="36">
        <v>116.78</v>
      </c>
      <c r="I125" s="50"/>
    </row>
    <row r="126" spans="1:9" x14ac:dyDescent="0.2">
      <c r="A126" s="34"/>
      <c r="B126" s="24"/>
      <c r="C126" s="25"/>
      <c r="D126" s="26"/>
      <c r="E126" s="25"/>
      <c r="F126" s="27" t="s">
        <v>405</v>
      </c>
      <c r="G126" s="28">
        <f>SUM(G121:G125)</f>
        <v>2143.34</v>
      </c>
      <c r="I126" s="50"/>
    </row>
    <row r="127" spans="1:9" x14ac:dyDescent="0.2">
      <c r="B127" s="39"/>
      <c r="C127" s="41"/>
      <c r="D127" s="35"/>
      <c r="E127" s="41"/>
      <c r="F127" s="35"/>
      <c r="G127" s="36"/>
      <c r="I127" s="50"/>
    </row>
    <row r="128" spans="1:9" x14ac:dyDescent="0.2">
      <c r="A128" s="26" t="s">
        <v>290</v>
      </c>
      <c r="B128" s="39">
        <v>46174</v>
      </c>
      <c r="C128" s="41" t="s">
        <v>640</v>
      </c>
      <c r="D128" s="35" t="s">
        <v>641</v>
      </c>
      <c r="E128" s="41" t="s">
        <v>406</v>
      </c>
      <c r="F128" s="35" t="s">
        <v>375</v>
      </c>
      <c r="G128" s="36">
        <v>5000</v>
      </c>
      <c r="I128" s="50"/>
    </row>
    <row r="129" spans="1:9" x14ac:dyDescent="0.2">
      <c r="A129" s="34"/>
      <c r="B129" s="24"/>
      <c r="C129" s="25"/>
      <c r="D129" s="26"/>
      <c r="E129" s="25"/>
      <c r="F129" s="27" t="s">
        <v>291</v>
      </c>
      <c r="G129" s="28">
        <f>SUM(G128)</f>
        <v>5000</v>
      </c>
      <c r="I129" s="50"/>
    </row>
    <row r="130" spans="1:9" x14ac:dyDescent="0.2">
      <c r="B130" s="39"/>
      <c r="C130" s="41"/>
      <c r="D130" s="35"/>
      <c r="E130" s="41"/>
      <c r="F130" s="35"/>
      <c r="G130" s="36"/>
      <c r="I130" s="50"/>
    </row>
    <row r="131" spans="1:9" x14ac:dyDescent="0.2">
      <c r="A131" s="26" t="s">
        <v>292</v>
      </c>
      <c r="B131" s="39">
        <v>46174</v>
      </c>
      <c r="C131" s="41" t="s">
        <v>642</v>
      </c>
      <c r="D131" s="35" t="s">
        <v>643</v>
      </c>
      <c r="E131" s="41" t="s">
        <v>6</v>
      </c>
      <c r="F131" s="35" t="s">
        <v>101</v>
      </c>
      <c r="G131" s="36">
        <v>75.48</v>
      </c>
      <c r="I131" s="51"/>
    </row>
    <row r="132" spans="1:9" x14ac:dyDescent="0.2">
      <c r="A132" s="34"/>
      <c r="B132" s="24"/>
      <c r="C132" s="25"/>
      <c r="D132" s="26"/>
      <c r="E132" s="25"/>
      <c r="F132" s="27" t="s">
        <v>293</v>
      </c>
      <c r="G132" s="28">
        <f>SUM(G131)</f>
        <v>75.48</v>
      </c>
      <c r="I132" s="50"/>
    </row>
    <row r="133" spans="1:9" x14ac:dyDescent="0.2">
      <c r="B133" s="39"/>
      <c r="C133" s="41"/>
      <c r="D133" s="35"/>
      <c r="E133" s="41"/>
      <c r="F133" s="35"/>
      <c r="G133" s="36"/>
      <c r="I133" s="50"/>
    </row>
    <row r="134" spans="1:9" x14ac:dyDescent="0.2">
      <c r="A134" s="26" t="s">
        <v>644</v>
      </c>
      <c r="B134" s="39">
        <v>46199</v>
      </c>
      <c r="C134" s="41" t="s">
        <v>645</v>
      </c>
      <c r="D134" s="35" t="s">
        <v>646</v>
      </c>
      <c r="E134" s="41" t="s">
        <v>1548</v>
      </c>
      <c r="F134" s="35" t="s">
        <v>152</v>
      </c>
      <c r="G134" s="36">
        <v>2600</v>
      </c>
      <c r="I134" s="50"/>
    </row>
    <row r="135" spans="1:9" x14ac:dyDescent="0.2">
      <c r="A135" s="34"/>
      <c r="B135" s="24"/>
      <c r="C135" s="25"/>
      <c r="D135" s="26"/>
      <c r="E135" s="25"/>
      <c r="F135" s="27" t="s">
        <v>647</v>
      </c>
      <c r="G135" s="28">
        <f>SUM(G134)</f>
        <v>2600</v>
      </c>
      <c r="I135" s="50"/>
    </row>
    <row r="136" spans="1:9" x14ac:dyDescent="0.2">
      <c r="B136" s="39"/>
      <c r="C136" s="41"/>
      <c r="D136" s="35"/>
      <c r="E136" s="41"/>
      <c r="F136" s="35"/>
      <c r="G136" s="36"/>
      <c r="I136" s="51"/>
    </row>
    <row r="137" spans="1:9" x14ac:dyDescent="0.2">
      <c r="A137" s="26" t="s">
        <v>103</v>
      </c>
      <c r="B137" s="39">
        <v>46174</v>
      </c>
      <c r="C137" s="41" t="s">
        <v>648</v>
      </c>
      <c r="D137" s="35" t="s">
        <v>268</v>
      </c>
      <c r="E137" s="41" t="s">
        <v>43</v>
      </c>
      <c r="F137" s="35" t="s">
        <v>104</v>
      </c>
      <c r="G137" s="36">
        <v>10.35</v>
      </c>
      <c r="I137" s="50"/>
    </row>
    <row r="138" spans="1:9" x14ac:dyDescent="0.2">
      <c r="A138" s="34"/>
      <c r="B138" s="39">
        <v>46174</v>
      </c>
      <c r="C138" s="41" t="s">
        <v>649</v>
      </c>
      <c r="D138" s="35" t="s">
        <v>268</v>
      </c>
      <c r="E138" s="41" t="s">
        <v>43</v>
      </c>
      <c r="F138" s="35" t="s">
        <v>104</v>
      </c>
      <c r="G138" s="36">
        <v>6.9</v>
      </c>
      <c r="I138" s="50"/>
    </row>
    <row r="139" spans="1:9" x14ac:dyDescent="0.2">
      <c r="A139" s="34"/>
      <c r="B139" s="39">
        <v>46174</v>
      </c>
      <c r="C139" s="41" t="s">
        <v>650</v>
      </c>
      <c r="D139" s="35" t="s">
        <v>268</v>
      </c>
      <c r="E139" s="41" t="s">
        <v>43</v>
      </c>
      <c r="F139" s="35" t="s">
        <v>104</v>
      </c>
      <c r="G139" s="36">
        <v>6.9</v>
      </c>
      <c r="I139" s="51"/>
    </row>
    <row r="140" spans="1:9" x14ac:dyDescent="0.2">
      <c r="A140" s="34"/>
      <c r="B140" s="39">
        <v>46174</v>
      </c>
      <c r="C140" s="41" t="s">
        <v>651</v>
      </c>
      <c r="D140" s="35" t="s">
        <v>268</v>
      </c>
      <c r="E140" s="41" t="s">
        <v>43</v>
      </c>
      <c r="F140" s="35" t="s">
        <v>104</v>
      </c>
      <c r="G140" s="36">
        <v>6.9</v>
      </c>
      <c r="I140" s="50"/>
    </row>
    <row r="141" spans="1:9" x14ac:dyDescent="0.2">
      <c r="A141" s="34"/>
      <c r="B141" s="39">
        <v>46174</v>
      </c>
      <c r="C141" s="41" t="s">
        <v>652</v>
      </c>
      <c r="D141" s="35" t="s">
        <v>105</v>
      </c>
      <c r="E141" s="41" t="s">
        <v>43</v>
      </c>
      <c r="F141" s="35" t="s">
        <v>104</v>
      </c>
      <c r="G141" s="36">
        <v>95.94</v>
      </c>
      <c r="I141" s="50"/>
    </row>
    <row r="142" spans="1:9" x14ac:dyDescent="0.2">
      <c r="A142" s="34"/>
      <c r="B142" s="39">
        <v>46174</v>
      </c>
      <c r="C142" s="41" t="s">
        <v>653</v>
      </c>
      <c r="D142" s="35" t="s">
        <v>268</v>
      </c>
      <c r="E142" s="41" t="s">
        <v>43</v>
      </c>
      <c r="F142" s="35" t="s">
        <v>104</v>
      </c>
      <c r="G142" s="36">
        <v>57.69</v>
      </c>
      <c r="I142" s="51"/>
    </row>
    <row r="143" spans="1:9" x14ac:dyDescent="0.2">
      <c r="A143" s="34"/>
      <c r="B143" s="39">
        <v>46174</v>
      </c>
      <c r="C143" s="41" t="s">
        <v>654</v>
      </c>
      <c r="D143" s="35" t="s">
        <v>268</v>
      </c>
      <c r="E143" s="41" t="s">
        <v>43</v>
      </c>
      <c r="F143" s="35" t="s">
        <v>104</v>
      </c>
      <c r="G143" s="36">
        <v>6.9</v>
      </c>
      <c r="I143" s="50"/>
    </row>
    <row r="144" spans="1:9" x14ac:dyDescent="0.2">
      <c r="A144" s="34"/>
      <c r="B144" s="39">
        <v>46174</v>
      </c>
      <c r="C144" s="41" t="s">
        <v>655</v>
      </c>
      <c r="D144" s="35" t="s">
        <v>268</v>
      </c>
      <c r="E144" s="41" t="s">
        <v>43</v>
      </c>
      <c r="F144" s="35" t="s">
        <v>104</v>
      </c>
      <c r="G144" s="36">
        <v>6.9</v>
      </c>
      <c r="I144" s="50"/>
    </row>
    <row r="145" spans="1:9" x14ac:dyDescent="0.2">
      <c r="A145" s="34"/>
      <c r="B145" s="39">
        <v>46174</v>
      </c>
      <c r="C145" s="41" t="s">
        <v>656</v>
      </c>
      <c r="D145" s="35" t="s">
        <v>105</v>
      </c>
      <c r="E145" s="41" t="s">
        <v>43</v>
      </c>
      <c r="F145" s="35" t="s">
        <v>104</v>
      </c>
      <c r="G145" s="36">
        <v>95.94</v>
      </c>
      <c r="I145" s="50"/>
    </row>
    <row r="146" spans="1:9" x14ac:dyDescent="0.2">
      <c r="A146" s="34"/>
      <c r="B146" s="39">
        <v>46174</v>
      </c>
      <c r="C146" s="41" t="s">
        <v>657</v>
      </c>
      <c r="D146" s="35" t="s">
        <v>268</v>
      </c>
      <c r="E146" s="41" t="s">
        <v>43</v>
      </c>
      <c r="F146" s="35" t="s">
        <v>104</v>
      </c>
      <c r="G146" s="36">
        <v>10.35</v>
      </c>
      <c r="I146" s="51"/>
    </row>
    <row r="147" spans="1:9" x14ac:dyDescent="0.2">
      <c r="A147" s="34"/>
      <c r="B147" s="39">
        <v>46174</v>
      </c>
      <c r="C147" s="41" t="s">
        <v>658</v>
      </c>
      <c r="D147" s="35" t="s">
        <v>268</v>
      </c>
      <c r="E147" s="41" t="s">
        <v>43</v>
      </c>
      <c r="F147" s="35" t="s">
        <v>104</v>
      </c>
      <c r="G147" s="36">
        <v>6.9</v>
      </c>
      <c r="I147" s="50"/>
    </row>
    <row r="148" spans="1:9" x14ac:dyDescent="0.2">
      <c r="A148" s="34"/>
      <c r="B148" s="39">
        <v>46174</v>
      </c>
      <c r="C148" s="41" t="s">
        <v>659</v>
      </c>
      <c r="D148" s="35" t="s">
        <v>268</v>
      </c>
      <c r="E148" s="41" t="s">
        <v>43</v>
      </c>
      <c r="F148" s="35" t="s">
        <v>104</v>
      </c>
      <c r="G148" s="36">
        <v>6.9</v>
      </c>
      <c r="I148" s="50"/>
    </row>
    <row r="149" spans="1:9" x14ac:dyDescent="0.2">
      <c r="A149" s="34"/>
      <c r="B149" s="39">
        <v>46174</v>
      </c>
      <c r="C149" s="41" t="s">
        <v>660</v>
      </c>
      <c r="D149" s="35" t="s">
        <v>268</v>
      </c>
      <c r="E149" s="41" t="s">
        <v>43</v>
      </c>
      <c r="F149" s="35" t="s">
        <v>104</v>
      </c>
      <c r="G149" s="36">
        <v>37.5</v>
      </c>
      <c r="I149" s="50"/>
    </row>
    <row r="150" spans="1:9" x14ac:dyDescent="0.2">
      <c r="A150" s="34"/>
      <c r="B150" s="39">
        <v>46174</v>
      </c>
      <c r="C150" s="41" t="s">
        <v>661</v>
      </c>
      <c r="D150" s="35" t="s">
        <v>268</v>
      </c>
      <c r="E150" s="41" t="s">
        <v>43</v>
      </c>
      <c r="F150" s="35" t="s">
        <v>104</v>
      </c>
      <c r="G150" s="36">
        <v>6.9</v>
      </c>
      <c r="I150" s="50"/>
    </row>
    <row r="151" spans="1:9" x14ac:dyDescent="0.2">
      <c r="A151" s="34"/>
      <c r="B151" s="39">
        <v>46174</v>
      </c>
      <c r="C151" s="41" t="s">
        <v>662</v>
      </c>
      <c r="D151" s="35" t="s">
        <v>105</v>
      </c>
      <c r="E151" s="41" t="s">
        <v>43</v>
      </c>
      <c r="F151" s="35" t="s">
        <v>104</v>
      </c>
      <c r="G151" s="36">
        <v>95.94</v>
      </c>
      <c r="I151" s="50"/>
    </row>
    <row r="152" spans="1:9" x14ac:dyDescent="0.2">
      <c r="A152" s="34"/>
      <c r="B152" s="39">
        <v>46174</v>
      </c>
      <c r="C152" s="41" t="s">
        <v>663</v>
      </c>
      <c r="D152" s="35" t="s">
        <v>268</v>
      </c>
      <c r="E152" s="41" t="s">
        <v>43</v>
      </c>
      <c r="F152" s="35" t="s">
        <v>104</v>
      </c>
      <c r="G152" s="36">
        <v>3.45</v>
      </c>
      <c r="I152" s="50"/>
    </row>
    <row r="153" spans="1:9" x14ac:dyDescent="0.2">
      <c r="A153" s="34"/>
      <c r="B153" s="39">
        <v>46174</v>
      </c>
      <c r="C153" s="41" t="s">
        <v>664</v>
      </c>
      <c r="D153" s="35" t="s">
        <v>268</v>
      </c>
      <c r="E153" s="41" t="s">
        <v>43</v>
      </c>
      <c r="F153" s="35" t="s">
        <v>104</v>
      </c>
      <c r="G153" s="36">
        <v>72.2</v>
      </c>
      <c r="I153" s="50"/>
    </row>
    <row r="154" spans="1:9" x14ac:dyDescent="0.2">
      <c r="A154" s="34"/>
      <c r="B154" s="39">
        <v>46174</v>
      </c>
      <c r="C154" s="41" t="s">
        <v>665</v>
      </c>
      <c r="D154" s="35" t="s">
        <v>268</v>
      </c>
      <c r="E154" s="41" t="s">
        <v>43</v>
      </c>
      <c r="F154" s="35" t="s">
        <v>104</v>
      </c>
      <c r="G154" s="36">
        <v>6.9</v>
      </c>
      <c r="I154" s="50"/>
    </row>
    <row r="155" spans="1:9" x14ac:dyDescent="0.2">
      <c r="A155" s="34"/>
      <c r="B155" s="39">
        <v>46174</v>
      </c>
      <c r="C155" s="41" t="s">
        <v>666</v>
      </c>
      <c r="D155" s="35" t="s">
        <v>105</v>
      </c>
      <c r="E155" s="41" t="s">
        <v>43</v>
      </c>
      <c r="F155" s="35" t="s">
        <v>104</v>
      </c>
      <c r="G155" s="36">
        <v>150.88999999999999</v>
      </c>
      <c r="I155" s="50"/>
    </row>
    <row r="156" spans="1:9" x14ac:dyDescent="0.2">
      <c r="A156" s="34"/>
      <c r="B156" s="39">
        <v>46175</v>
      </c>
      <c r="C156" s="41" t="s">
        <v>667</v>
      </c>
      <c r="D156" s="35" t="s">
        <v>105</v>
      </c>
      <c r="E156" s="41" t="s">
        <v>43</v>
      </c>
      <c r="F156" s="35" t="s">
        <v>104</v>
      </c>
      <c r="G156" s="36">
        <v>117.95</v>
      </c>
      <c r="I156" s="50"/>
    </row>
    <row r="157" spans="1:9" x14ac:dyDescent="0.2">
      <c r="A157" s="34"/>
      <c r="B157" s="39">
        <v>46175</v>
      </c>
      <c r="C157" s="41" t="s">
        <v>668</v>
      </c>
      <c r="D157" s="35" t="s">
        <v>105</v>
      </c>
      <c r="E157" s="41" t="s">
        <v>43</v>
      </c>
      <c r="F157" s="35" t="s">
        <v>104</v>
      </c>
      <c r="G157" s="36">
        <v>315.7</v>
      </c>
      <c r="I157" s="50"/>
    </row>
    <row r="158" spans="1:9" x14ac:dyDescent="0.2">
      <c r="A158" s="34"/>
      <c r="B158" s="39">
        <v>46175</v>
      </c>
      <c r="C158" s="41" t="s">
        <v>669</v>
      </c>
      <c r="D158" s="35" t="s">
        <v>105</v>
      </c>
      <c r="E158" s="41" t="s">
        <v>43</v>
      </c>
      <c r="F158" s="35" t="s">
        <v>104</v>
      </c>
      <c r="G158" s="36">
        <v>336.06</v>
      </c>
      <c r="I158" s="50"/>
    </row>
    <row r="159" spans="1:9" x14ac:dyDescent="0.2">
      <c r="A159" s="34"/>
      <c r="B159" s="39">
        <v>46176</v>
      </c>
      <c r="C159" s="41" t="s">
        <v>670</v>
      </c>
      <c r="D159" s="35" t="s">
        <v>105</v>
      </c>
      <c r="E159" s="41" t="s">
        <v>43</v>
      </c>
      <c r="F159" s="35" t="s">
        <v>104</v>
      </c>
      <c r="G159" s="36">
        <v>235.08</v>
      </c>
      <c r="I159" s="50"/>
    </row>
    <row r="160" spans="1:9" x14ac:dyDescent="0.2">
      <c r="A160" s="34"/>
      <c r="B160" s="39">
        <v>46176</v>
      </c>
      <c r="C160" s="41" t="s">
        <v>671</v>
      </c>
      <c r="D160" s="35" t="s">
        <v>453</v>
      </c>
      <c r="E160" s="41" t="s">
        <v>43</v>
      </c>
      <c r="F160" s="35" t="s">
        <v>104</v>
      </c>
      <c r="G160" s="36">
        <v>2920.08</v>
      </c>
      <c r="I160" s="50"/>
    </row>
    <row r="161" spans="1:9" x14ac:dyDescent="0.2">
      <c r="A161" s="34"/>
      <c r="B161" s="39">
        <v>46177</v>
      </c>
      <c r="C161" s="41" t="s">
        <v>672</v>
      </c>
      <c r="D161" s="35" t="s">
        <v>105</v>
      </c>
      <c r="E161" s="41" t="s">
        <v>43</v>
      </c>
      <c r="F161" s="35" t="s">
        <v>104</v>
      </c>
      <c r="G161" s="36">
        <v>172.88</v>
      </c>
      <c r="I161" s="50"/>
    </row>
    <row r="162" spans="1:9" x14ac:dyDescent="0.2">
      <c r="A162" s="34"/>
      <c r="B162" s="39">
        <v>46178</v>
      </c>
      <c r="C162" s="41" t="s">
        <v>673</v>
      </c>
      <c r="D162" s="35" t="s">
        <v>105</v>
      </c>
      <c r="E162" s="41" t="s">
        <v>43</v>
      </c>
      <c r="F162" s="35" t="s">
        <v>104</v>
      </c>
      <c r="G162" s="36">
        <v>315.8</v>
      </c>
      <c r="I162" s="50"/>
    </row>
    <row r="163" spans="1:9" x14ac:dyDescent="0.2">
      <c r="A163" s="34"/>
      <c r="B163" s="39">
        <v>46178</v>
      </c>
      <c r="C163" s="41" t="s">
        <v>674</v>
      </c>
      <c r="D163" s="35" t="s">
        <v>105</v>
      </c>
      <c r="E163" s="41" t="s">
        <v>43</v>
      </c>
      <c r="F163" s="35" t="s">
        <v>104</v>
      </c>
      <c r="G163" s="36">
        <v>117.94</v>
      </c>
      <c r="I163" s="50"/>
    </row>
    <row r="164" spans="1:9" x14ac:dyDescent="0.2">
      <c r="A164" s="34"/>
      <c r="B164" s="39">
        <v>46181</v>
      </c>
      <c r="C164" s="41" t="s">
        <v>675</v>
      </c>
      <c r="D164" s="35" t="s">
        <v>105</v>
      </c>
      <c r="E164" s="41" t="s">
        <v>43</v>
      </c>
      <c r="F164" s="35" t="s">
        <v>104</v>
      </c>
      <c r="G164" s="36">
        <v>73.98</v>
      </c>
      <c r="I164" s="50"/>
    </row>
    <row r="165" spans="1:9" x14ac:dyDescent="0.2">
      <c r="A165" s="34"/>
      <c r="B165" s="39">
        <v>46181</v>
      </c>
      <c r="C165" s="41" t="s">
        <v>676</v>
      </c>
      <c r="D165" s="35" t="s">
        <v>105</v>
      </c>
      <c r="E165" s="41" t="s">
        <v>43</v>
      </c>
      <c r="F165" s="35" t="s">
        <v>104</v>
      </c>
      <c r="G165" s="36">
        <v>106.94</v>
      </c>
      <c r="I165" s="50"/>
    </row>
    <row r="166" spans="1:9" x14ac:dyDescent="0.2">
      <c r="A166" s="34"/>
      <c r="B166" s="39">
        <v>46181</v>
      </c>
      <c r="C166" s="41" t="s">
        <v>677</v>
      </c>
      <c r="D166" s="35" t="s">
        <v>105</v>
      </c>
      <c r="E166" s="41" t="s">
        <v>43</v>
      </c>
      <c r="F166" s="35" t="s">
        <v>104</v>
      </c>
      <c r="G166" s="36">
        <v>95.95</v>
      </c>
      <c r="I166" s="50"/>
    </row>
    <row r="167" spans="1:9" x14ac:dyDescent="0.2">
      <c r="A167" s="34"/>
      <c r="B167" s="39">
        <v>46181</v>
      </c>
      <c r="C167" s="41" t="s">
        <v>678</v>
      </c>
      <c r="D167" s="35" t="s">
        <v>105</v>
      </c>
      <c r="E167" s="41" t="s">
        <v>43</v>
      </c>
      <c r="F167" s="35" t="s">
        <v>104</v>
      </c>
      <c r="G167" s="36">
        <v>109.46</v>
      </c>
      <c r="I167" s="50"/>
    </row>
    <row r="168" spans="1:9" x14ac:dyDescent="0.2">
      <c r="A168" s="34"/>
      <c r="B168" s="39">
        <v>46182</v>
      </c>
      <c r="C168" s="41" t="s">
        <v>679</v>
      </c>
      <c r="D168" s="35" t="s">
        <v>105</v>
      </c>
      <c r="E168" s="41" t="s">
        <v>43</v>
      </c>
      <c r="F168" s="35" t="s">
        <v>104</v>
      </c>
      <c r="G168" s="36">
        <v>392.73</v>
      </c>
      <c r="I168" s="50"/>
    </row>
    <row r="169" spans="1:9" x14ac:dyDescent="0.2">
      <c r="A169" s="34"/>
      <c r="B169" s="39">
        <v>46185</v>
      </c>
      <c r="C169" s="41" t="s">
        <v>680</v>
      </c>
      <c r="D169" s="35" t="s">
        <v>105</v>
      </c>
      <c r="E169" s="41" t="s">
        <v>43</v>
      </c>
      <c r="F169" s="35" t="s">
        <v>104</v>
      </c>
      <c r="G169" s="36">
        <v>215.85</v>
      </c>
      <c r="I169" s="50"/>
    </row>
    <row r="170" spans="1:9" x14ac:dyDescent="0.2">
      <c r="A170" s="34"/>
      <c r="B170" s="39">
        <v>46188</v>
      </c>
      <c r="C170" s="41" t="s">
        <v>681</v>
      </c>
      <c r="D170" s="35" t="s">
        <v>105</v>
      </c>
      <c r="E170" s="41" t="s">
        <v>43</v>
      </c>
      <c r="F170" s="35" t="s">
        <v>104</v>
      </c>
      <c r="G170" s="36">
        <v>106.93</v>
      </c>
      <c r="I170" s="50"/>
    </row>
    <row r="171" spans="1:9" x14ac:dyDescent="0.2">
      <c r="A171" s="34"/>
      <c r="B171" s="39">
        <v>46188</v>
      </c>
      <c r="C171" s="41" t="s">
        <v>682</v>
      </c>
      <c r="D171" s="35" t="s">
        <v>105</v>
      </c>
      <c r="E171" s="41" t="s">
        <v>43</v>
      </c>
      <c r="F171" s="35" t="s">
        <v>104</v>
      </c>
      <c r="G171" s="36">
        <v>84.97</v>
      </c>
      <c r="I171" s="50"/>
    </row>
    <row r="172" spans="1:9" x14ac:dyDescent="0.2">
      <c r="A172" s="34"/>
      <c r="B172" s="39">
        <v>46188</v>
      </c>
      <c r="C172" s="41" t="s">
        <v>683</v>
      </c>
      <c r="D172" s="35" t="s">
        <v>105</v>
      </c>
      <c r="E172" s="41" t="s">
        <v>43</v>
      </c>
      <c r="F172" s="35" t="s">
        <v>104</v>
      </c>
      <c r="G172" s="36">
        <v>73.959999999999994</v>
      </c>
      <c r="I172" s="50"/>
    </row>
    <row r="173" spans="1:9" x14ac:dyDescent="0.2">
      <c r="A173" s="34"/>
      <c r="B173" s="39">
        <v>46188</v>
      </c>
      <c r="C173" s="41" t="s">
        <v>684</v>
      </c>
      <c r="D173" s="35" t="s">
        <v>105</v>
      </c>
      <c r="E173" s="41" t="s">
        <v>43</v>
      </c>
      <c r="F173" s="35" t="s">
        <v>104</v>
      </c>
      <c r="G173" s="36">
        <v>62.97</v>
      </c>
      <c r="I173" s="50"/>
    </row>
    <row r="174" spans="1:9" x14ac:dyDescent="0.2">
      <c r="A174" s="34"/>
      <c r="B174" s="39">
        <v>46188</v>
      </c>
      <c r="C174" s="41" t="s">
        <v>685</v>
      </c>
      <c r="D174" s="35" t="s">
        <v>105</v>
      </c>
      <c r="E174" s="41" t="s">
        <v>37</v>
      </c>
      <c r="F174" s="35" t="s">
        <v>106</v>
      </c>
      <c r="G174" s="36">
        <v>105.96</v>
      </c>
      <c r="I174" s="50"/>
    </row>
    <row r="175" spans="1:9" x14ac:dyDescent="0.2">
      <c r="A175" s="34"/>
      <c r="B175" s="39">
        <v>46189</v>
      </c>
      <c r="C175" s="41" t="s">
        <v>686</v>
      </c>
      <c r="D175" s="35" t="s">
        <v>687</v>
      </c>
      <c r="E175" s="41" t="s">
        <v>15</v>
      </c>
      <c r="F175" s="35" t="s">
        <v>70</v>
      </c>
      <c r="G175" s="36">
        <v>808.25</v>
      </c>
      <c r="I175" s="50"/>
    </row>
    <row r="176" spans="1:9" x14ac:dyDescent="0.2">
      <c r="A176" s="34"/>
      <c r="B176" s="39">
        <v>46189</v>
      </c>
      <c r="C176" s="41" t="s">
        <v>688</v>
      </c>
      <c r="D176" s="35" t="s">
        <v>105</v>
      </c>
      <c r="E176" s="41" t="s">
        <v>43</v>
      </c>
      <c r="F176" s="35" t="s">
        <v>104</v>
      </c>
      <c r="G176" s="36">
        <v>347.72</v>
      </c>
      <c r="I176" s="50"/>
    </row>
    <row r="177" spans="1:9" x14ac:dyDescent="0.2">
      <c r="A177" s="34"/>
      <c r="B177" s="39">
        <v>46189</v>
      </c>
      <c r="C177" s="41" t="s">
        <v>689</v>
      </c>
      <c r="D177" s="35" t="s">
        <v>105</v>
      </c>
      <c r="E177" s="41" t="s">
        <v>43</v>
      </c>
      <c r="F177" s="35" t="s">
        <v>104</v>
      </c>
      <c r="G177" s="36">
        <v>193.86</v>
      </c>
      <c r="I177" s="50"/>
    </row>
    <row r="178" spans="1:9" x14ac:dyDescent="0.2">
      <c r="A178" s="34"/>
      <c r="B178" s="39">
        <v>46190</v>
      </c>
      <c r="C178" s="41" t="s">
        <v>690</v>
      </c>
      <c r="D178" s="35" t="s">
        <v>105</v>
      </c>
      <c r="E178" s="41" t="s">
        <v>43</v>
      </c>
      <c r="F178" s="35" t="s">
        <v>104</v>
      </c>
      <c r="G178" s="36">
        <v>159</v>
      </c>
      <c r="I178" s="50"/>
    </row>
    <row r="179" spans="1:9" x14ac:dyDescent="0.2">
      <c r="A179" s="34"/>
      <c r="B179" s="39">
        <v>46190</v>
      </c>
      <c r="C179" s="41" t="s">
        <v>691</v>
      </c>
      <c r="D179" s="35" t="s">
        <v>105</v>
      </c>
      <c r="E179" s="41" t="s">
        <v>43</v>
      </c>
      <c r="F179" s="35" t="s">
        <v>104</v>
      </c>
      <c r="G179" s="36">
        <v>127.91</v>
      </c>
      <c r="I179" s="50"/>
    </row>
    <row r="180" spans="1:9" x14ac:dyDescent="0.2">
      <c r="A180" s="34"/>
      <c r="B180" s="39">
        <v>46190</v>
      </c>
      <c r="C180" s="41" t="s">
        <v>692</v>
      </c>
      <c r="D180" s="35" t="s">
        <v>105</v>
      </c>
      <c r="E180" s="41" t="s">
        <v>43</v>
      </c>
      <c r="F180" s="35" t="s">
        <v>104</v>
      </c>
      <c r="G180" s="36">
        <v>237.82</v>
      </c>
      <c r="I180" s="50"/>
    </row>
    <row r="181" spans="1:9" x14ac:dyDescent="0.2">
      <c r="A181" s="34"/>
      <c r="B181" s="39">
        <v>46190</v>
      </c>
      <c r="C181" s="41" t="s">
        <v>693</v>
      </c>
      <c r="D181" s="35" t="s">
        <v>105</v>
      </c>
      <c r="E181" s="41" t="s">
        <v>43</v>
      </c>
      <c r="F181" s="35" t="s">
        <v>104</v>
      </c>
      <c r="G181" s="36">
        <v>128.53</v>
      </c>
      <c r="I181" s="50"/>
    </row>
    <row r="182" spans="1:9" x14ac:dyDescent="0.2">
      <c r="A182" s="34"/>
      <c r="B182" s="39">
        <v>46191</v>
      </c>
      <c r="C182" s="41" t="s">
        <v>694</v>
      </c>
      <c r="D182" s="35" t="s">
        <v>105</v>
      </c>
      <c r="E182" s="41" t="s">
        <v>43</v>
      </c>
      <c r="F182" s="35" t="s">
        <v>104</v>
      </c>
      <c r="G182" s="36">
        <v>120.93</v>
      </c>
      <c r="I182" s="50"/>
    </row>
    <row r="183" spans="1:9" x14ac:dyDescent="0.2">
      <c r="A183" s="34"/>
      <c r="B183" s="39">
        <v>46191</v>
      </c>
      <c r="C183" s="41" t="s">
        <v>695</v>
      </c>
      <c r="D183" s="35" t="s">
        <v>105</v>
      </c>
      <c r="E183" s="41" t="s">
        <v>43</v>
      </c>
      <c r="F183" s="35" t="s">
        <v>104</v>
      </c>
      <c r="G183" s="36">
        <v>182.88</v>
      </c>
      <c r="I183" s="50"/>
    </row>
    <row r="184" spans="1:9" x14ac:dyDescent="0.2">
      <c r="A184" s="34"/>
      <c r="B184" s="39">
        <v>46191</v>
      </c>
      <c r="C184" s="41" t="s">
        <v>696</v>
      </c>
      <c r="D184" s="35" t="s">
        <v>105</v>
      </c>
      <c r="E184" s="41" t="s">
        <v>43</v>
      </c>
      <c r="F184" s="35" t="s">
        <v>104</v>
      </c>
      <c r="G184" s="36">
        <v>120.55</v>
      </c>
      <c r="I184" s="50"/>
    </row>
    <row r="185" spans="1:9" x14ac:dyDescent="0.2">
      <c r="A185" s="34"/>
      <c r="B185" s="39">
        <v>46192</v>
      </c>
      <c r="C185" s="41" t="s">
        <v>697</v>
      </c>
      <c r="D185" s="35" t="s">
        <v>105</v>
      </c>
      <c r="E185" s="41" t="s">
        <v>43</v>
      </c>
      <c r="F185" s="35" t="s">
        <v>104</v>
      </c>
      <c r="G185" s="36">
        <v>208.66</v>
      </c>
      <c r="I185" s="50"/>
    </row>
    <row r="186" spans="1:9" x14ac:dyDescent="0.2">
      <c r="A186" s="34"/>
      <c r="B186" s="39">
        <v>46195</v>
      </c>
      <c r="C186" s="41" t="s">
        <v>698</v>
      </c>
      <c r="D186" s="35" t="s">
        <v>105</v>
      </c>
      <c r="E186" s="41" t="s">
        <v>43</v>
      </c>
      <c r="F186" s="35" t="s">
        <v>104</v>
      </c>
      <c r="G186" s="36">
        <v>94.97</v>
      </c>
      <c r="I186" s="50"/>
    </row>
    <row r="187" spans="1:9" x14ac:dyDescent="0.2">
      <c r="A187" s="34"/>
      <c r="B187" s="39">
        <v>46195</v>
      </c>
      <c r="C187" s="41" t="s">
        <v>699</v>
      </c>
      <c r="D187" s="35" t="s">
        <v>105</v>
      </c>
      <c r="E187" s="41" t="s">
        <v>43</v>
      </c>
      <c r="F187" s="35" t="s">
        <v>104</v>
      </c>
      <c r="G187" s="36">
        <v>105.95</v>
      </c>
      <c r="I187" s="50"/>
    </row>
    <row r="188" spans="1:9" x14ac:dyDescent="0.2">
      <c r="A188" s="34"/>
      <c r="B188" s="39">
        <v>46195</v>
      </c>
      <c r="C188" s="41" t="s">
        <v>700</v>
      </c>
      <c r="D188" s="35" t="s">
        <v>105</v>
      </c>
      <c r="E188" s="41" t="s">
        <v>43</v>
      </c>
      <c r="F188" s="35" t="s">
        <v>104</v>
      </c>
      <c r="G188" s="36">
        <v>83.98</v>
      </c>
      <c r="I188" s="50"/>
    </row>
    <row r="189" spans="1:9" x14ac:dyDescent="0.2">
      <c r="A189" s="34"/>
      <c r="B189" s="39">
        <v>46195</v>
      </c>
      <c r="C189" s="41" t="s">
        <v>701</v>
      </c>
      <c r="D189" s="35" t="s">
        <v>105</v>
      </c>
      <c r="E189" s="41" t="s">
        <v>43</v>
      </c>
      <c r="F189" s="35" t="s">
        <v>104</v>
      </c>
      <c r="G189" s="36">
        <v>116.94</v>
      </c>
      <c r="I189" s="50"/>
    </row>
    <row r="190" spans="1:9" x14ac:dyDescent="0.2">
      <c r="A190" s="34"/>
      <c r="B190" s="39">
        <v>46195</v>
      </c>
      <c r="C190" s="41" t="s">
        <v>702</v>
      </c>
      <c r="D190" s="35" t="s">
        <v>105</v>
      </c>
      <c r="E190" s="41" t="s">
        <v>43</v>
      </c>
      <c r="F190" s="35" t="s">
        <v>104</v>
      </c>
      <c r="G190" s="36">
        <v>94.96</v>
      </c>
      <c r="I190" s="50"/>
    </row>
    <row r="191" spans="1:9" x14ac:dyDescent="0.2">
      <c r="A191" s="34"/>
      <c r="B191" s="39">
        <v>46196</v>
      </c>
      <c r="C191" s="41" t="s">
        <v>703</v>
      </c>
      <c r="D191" s="35" t="s">
        <v>105</v>
      </c>
      <c r="E191" s="41" t="s">
        <v>43</v>
      </c>
      <c r="F191" s="35" t="s">
        <v>104</v>
      </c>
      <c r="G191" s="36">
        <v>138.94999999999999</v>
      </c>
      <c r="I191" s="50"/>
    </row>
    <row r="192" spans="1:9" x14ac:dyDescent="0.2">
      <c r="A192" s="34"/>
      <c r="B192" s="39">
        <v>46196</v>
      </c>
      <c r="C192" s="41" t="s">
        <v>704</v>
      </c>
      <c r="D192" s="35" t="s">
        <v>105</v>
      </c>
      <c r="E192" s="41" t="s">
        <v>43</v>
      </c>
      <c r="F192" s="35" t="s">
        <v>104</v>
      </c>
      <c r="G192" s="36">
        <v>325.76</v>
      </c>
      <c r="I192" s="50"/>
    </row>
    <row r="193" spans="1:9" x14ac:dyDescent="0.2">
      <c r="A193" s="34"/>
      <c r="B193" s="39">
        <v>46197</v>
      </c>
      <c r="C193" s="41" t="s">
        <v>705</v>
      </c>
      <c r="D193" s="35" t="s">
        <v>105</v>
      </c>
      <c r="E193" s="41" t="s">
        <v>43</v>
      </c>
      <c r="F193" s="35" t="s">
        <v>104</v>
      </c>
      <c r="G193" s="36">
        <v>160.88999999999999</v>
      </c>
      <c r="I193" s="50"/>
    </row>
    <row r="194" spans="1:9" x14ac:dyDescent="0.2">
      <c r="A194" s="34"/>
      <c r="B194" s="39">
        <v>46197</v>
      </c>
      <c r="C194" s="41" t="s">
        <v>706</v>
      </c>
      <c r="D194" s="35" t="s">
        <v>105</v>
      </c>
      <c r="E194" s="41" t="s">
        <v>43</v>
      </c>
      <c r="F194" s="35" t="s">
        <v>104</v>
      </c>
      <c r="G194" s="36">
        <v>176.92</v>
      </c>
      <c r="I194" s="50"/>
    </row>
    <row r="195" spans="1:9" x14ac:dyDescent="0.2">
      <c r="A195" s="34"/>
      <c r="B195" s="39">
        <v>46197</v>
      </c>
      <c r="C195" s="41" t="s">
        <v>707</v>
      </c>
      <c r="D195" s="35" t="s">
        <v>105</v>
      </c>
      <c r="E195" s="41" t="s">
        <v>43</v>
      </c>
      <c r="F195" s="35" t="s">
        <v>104</v>
      </c>
      <c r="G195" s="36">
        <v>109.57</v>
      </c>
      <c r="I195" s="50"/>
    </row>
    <row r="196" spans="1:9" x14ac:dyDescent="0.2">
      <c r="A196" s="34"/>
      <c r="B196" s="39">
        <v>46202</v>
      </c>
      <c r="C196" s="41" t="s">
        <v>708</v>
      </c>
      <c r="D196" s="35" t="s">
        <v>105</v>
      </c>
      <c r="E196" s="41" t="s">
        <v>43</v>
      </c>
      <c r="F196" s="35" t="s">
        <v>104</v>
      </c>
      <c r="G196" s="36">
        <v>127.94</v>
      </c>
      <c r="I196" s="50"/>
    </row>
    <row r="197" spans="1:9" x14ac:dyDescent="0.2">
      <c r="A197" s="34"/>
      <c r="B197" s="24"/>
      <c r="C197" s="25"/>
      <c r="D197" s="26"/>
      <c r="E197" s="25"/>
      <c r="F197" s="27" t="s">
        <v>107</v>
      </c>
      <c r="G197" s="28">
        <f>SUM(G137:G196)</f>
        <v>10826.479999999998</v>
      </c>
      <c r="I197" s="50"/>
    </row>
    <row r="198" spans="1:9" x14ac:dyDescent="0.2">
      <c r="B198" s="39"/>
      <c r="C198" s="41"/>
      <c r="D198" s="35"/>
      <c r="E198" s="41"/>
      <c r="F198" s="35"/>
      <c r="G198" s="36"/>
      <c r="I198" s="50"/>
    </row>
    <row r="199" spans="1:9" x14ac:dyDescent="0.2">
      <c r="A199" s="26" t="s">
        <v>108</v>
      </c>
      <c r="B199" s="39">
        <v>46177</v>
      </c>
      <c r="C199" s="41" t="s">
        <v>709</v>
      </c>
      <c r="D199" s="35" t="s">
        <v>710</v>
      </c>
      <c r="E199" s="41" t="s">
        <v>6</v>
      </c>
      <c r="F199" s="35" t="s">
        <v>101</v>
      </c>
      <c r="G199" s="36">
        <v>79.069999999999993</v>
      </c>
      <c r="I199" s="51"/>
    </row>
    <row r="200" spans="1:9" x14ac:dyDescent="0.2">
      <c r="A200" s="34"/>
      <c r="B200" s="39">
        <v>46177</v>
      </c>
      <c r="C200" s="41" t="s">
        <v>711</v>
      </c>
      <c r="D200" s="35" t="s">
        <v>712</v>
      </c>
      <c r="E200" s="41" t="s">
        <v>6</v>
      </c>
      <c r="F200" s="35" t="s">
        <v>101</v>
      </c>
      <c r="G200" s="36">
        <v>60.51</v>
      </c>
      <c r="I200" s="50"/>
    </row>
    <row r="201" spans="1:9" x14ac:dyDescent="0.2">
      <c r="A201" s="34"/>
      <c r="B201" s="39">
        <v>46197</v>
      </c>
      <c r="C201" s="41" t="s">
        <v>713</v>
      </c>
      <c r="D201" s="35" t="s">
        <v>714</v>
      </c>
      <c r="E201" s="41" t="s">
        <v>6</v>
      </c>
      <c r="F201" s="35" t="s">
        <v>101</v>
      </c>
      <c r="G201" s="36">
        <v>255.42</v>
      </c>
      <c r="I201" s="50"/>
    </row>
    <row r="202" spans="1:9" x14ac:dyDescent="0.2">
      <c r="A202" s="34"/>
      <c r="B202" s="24"/>
      <c r="C202" s="25"/>
      <c r="D202" s="26"/>
      <c r="E202" s="25"/>
      <c r="F202" s="27" t="s">
        <v>109</v>
      </c>
      <c r="G202" s="28">
        <f>SUM(G199:G201)</f>
        <v>395</v>
      </c>
      <c r="I202" s="50"/>
    </row>
    <row r="203" spans="1:9" x14ac:dyDescent="0.2">
      <c r="B203" s="39"/>
      <c r="C203" s="41"/>
      <c r="D203" s="35"/>
      <c r="E203" s="41"/>
      <c r="F203" s="35"/>
      <c r="G203" s="36"/>
      <c r="I203" s="50"/>
    </row>
    <row r="204" spans="1:9" x14ac:dyDescent="0.2">
      <c r="A204" s="26" t="s">
        <v>355</v>
      </c>
      <c r="B204" s="39">
        <v>46190</v>
      </c>
      <c r="C204" s="41" t="s">
        <v>715</v>
      </c>
      <c r="D204" s="35" t="s">
        <v>716</v>
      </c>
      <c r="E204" s="41" t="s">
        <v>14</v>
      </c>
      <c r="F204" s="35" t="s">
        <v>72</v>
      </c>
      <c r="G204" s="36">
        <v>1050</v>
      </c>
      <c r="I204" s="51"/>
    </row>
    <row r="205" spans="1:9" x14ac:dyDescent="0.2">
      <c r="A205" s="34"/>
      <c r="B205" s="39">
        <v>46196</v>
      </c>
      <c r="C205" s="41" t="s">
        <v>717</v>
      </c>
      <c r="D205" s="35" t="s">
        <v>718</v>
      </c>
      <c r="E205" s="41" t="s">
        <v>1549</v>
      </c>
      <c r="F205" s="35" t="s">
        <v>111</v>
      </c>
      <c r="G205" s="36">
        <v>135.87</v>
      </c>
      <c r="I205" s="50"/>
    </row>
    <row r="206" spans="1:9" x14ac:dyDescent="0.2">
      <c r="A206" s="34"/>
      <c r="B206" s="24"/>
      <c r="C206" s="25"/>
      <c r="D206" s="26"/>
      <c r="E206" s="25"/>
      <c r="F206" s="27" t="s">
        <v>356</v>
      </c>
      <c r="G206" s="28">
        <f>SUM(G204:G205)</f>
        <v>1185.8699999999999</v>
      </c>
      <c r="I206" s="50"/>
    </row>
    <row r="207" spans="1:9" x14ac:dyDescent="0.2">
      <c r="B207" s="39"/>
      <c r="C207" s="41"/>
      <c r="D207" s="35"/>
      <c r="E207" s="41"/>
      <c r="F207" s="35"/>
      <c r="G207" s="36"/>
      <c r="I207" s="50"/>
    </row>
    <row r="208" spans="1:9" x14ac:dyDescent="0.2">
      <c r="A208" s="26" t="s">
        <v>719</v>
      </c>
      <c r="B208" s="39">
        <v>46176</v>
      </c>
      <c r="C208" s="41" t="s">
        <v>720</v>
      </c>
      <c r="D208" s="35" t="s">
        <v>403</v>
      </c>
      <c r="E208" s="41" t="s">
        <v>37</v>
      </c>
      <c r="F208" s="35" t="s">
        <v>106</v>
      </c>
      <c r="G208" s="36">
        <v>670.5</v>
      </c>
      <c r="I208" s="51"/>
    </row>
    <row r="209" spans="1:9" x14ac:dyDescent="0.2">
      <c r="A209" s="34"/>
      <c r="B209" s="24"/>
      <c r="C209" s="25"/>
      <c r="D209" s="26"/>
      <c r="E209" s="25"/>
      <c r="F209" s="27" t="s">
        <v>721</v>
      </c>
      <c r="G209" s="28">
        <f>SUM(G208)</f>
        <v>670.5</v>
      </c>
      <c r="I209" s="50"/>
    </row>
    <row r="210" spans="1:9" x14ac:dyDescent="0.2">
      <c r="B210" s="39"/>
      <c r="C210" s="41"/>
      <c r="D210" s="35"/>
      <c r="E210" s="41"/>
      <c r="F210" s="35"/>
      <c r="G210" s="36"/>
      <c r="I210" s="50"/>
    </row>
    <row r="211" spans="1:9" x14ac:dyDescent="0.2">
      <c r="A211" s="26" t="s">
        <v>454</v>
      </c>
      <c r="B211" s="39">
        <v>46174</v>
      </c>
      <c r="C211" s="41" t="s">
        <v>722</v>
      </c>
      <c r="D211" s="35" t="s">
        <v>723</v>
      </c>
      <c r="E211" s="41" t="s">
        <v>49</v>
      </c>
      <c r="F211" s="35" t="s">
        <v>115</v>
      </c>
      <c r="G211" s="36">
        <v>81.209999999999994</v>
      </c>
      <c r="I211" s="50"/>
    </row>
    <row r="212" spans="1:9" x14ac:dyDescent="0.2">
      <c r="A212" s="34"/>
      <c r="B212" s="39">
        <v>46190</v>
      </c>
      <c r="C212" s="41" t="s">
        <v>724</v>
      </c>
      <c r="D212" s="35" t="s">
        <v>723</v>
      </c>
      <c r="E212" s="41" t="s">
        <v>49</v>
      </c>
      <c r="F212" s="35" t="s">
        <v>115</v>
      </c>
      <c r="G212" s="36">
        <v>81.209999999999994</v>
      </c>
      <c r="I212" s="50"/>
    </row>
    <row r="213" spans="1:9" x14ac:dyDescent="0.2">
      <c r="A213" s="34"/>
      <c r="B213" s="24"/>
      <c r="C213" s="25"/>
      <c r="D213" s="26"/>
      <c r="E213" s="25"/>
      <c r="F213" s="27" t="s">
        <v>455</v>
      </c>
      <c r="G213" s="28">
        <f>SUM(G211:G212)</f>
        <v>162.41999999999999</v>
      </c>
      <c r="I213" s="51"/>
    </row>
    <row r="214" spans="1:9" x14ac:dyDescent="0.2">
      <c r="B214" s="39"/>
      <c r="C214" s="41"/>
      <c r="D214" s="35"/>
      <c r="E214" s="41"/>
      <c r="F214" s="35"/>
      <c r="G214" s="36"/>
      <c r="I214" s="50"/>
    </row>
    <row r="215" spans="1:9" x14ac:dyDescent="0.2">
      <c r="A215" s="26" t="s">
        <v>112</v>
      </c>
      <c r="B215" s="39">
        <v>46188</v>
      </c>
      <c r="C215" s="41" t="s">
        <v>725</v>
      </c>
      <c r="D215" s="35" t="s">
        <v>726</v>
      </c>
      <c r="E215" s="41" t="s">
        <v>15</v>
      </c>
      <c r="F215" s="35" t="s">
        <v>70</v>
      </c>
      <c r="G215" s="36">
        <v>1514.96</v>
      </c>
      <c r="I215" s="50"/>
    </row>
    <row r="216" spans="1:9" x14ac:dyDescent="0.2">
      <c r="A216" s="34"/>
      <c r="B216" s="24"/>
      <c r="C216" s="25"/>
      <c r="D216" s="26"/>
      <c r="E216" s="25"/>
      <c r="F216" s="27" t="s">
        <v>116</v>
      </c>
      <c r="G216" s="28">
        <f>SUM(G215)</f>
        <v>1514.96</v>
      </c>
      <c r="I216" s="51"/>
    </row>
    <row r="217" spans="1:9" x14ac:dyDescent="0.2">
      <c r="B217" s="39"/>
      <c r="C217" s="41"/>
      <c r="D217" s="35"/>
      <c r="E217" s="41"/>
      <c r="F217" s="35"/>
      <c r="G217" s="36"/>
      <c r="I217" s="50"/>
    </row>
    <row r="218" spans="1:9" x14ac:dyDescent="0.2">
      <c r="A218" s="26" t="s">
        <v>117</v>
      </c>
      <c r="B218" s="39">
        <v>46184</v>
      </c>
      <c r="C218" s="41" t="s">
        <v>730</v>
      </c>
      <c r="D218" s="35" t="s">
        <v>731</v>
      </c>
      <c r="E218" s="41" t="s">
        <v>1551</v>
      </c>
      <c r="F218" s="35" t="s">
        <v>152</v>
      </c>
      <c r="G218" s="36">
        <v>11318.23</v>
      </c>
      <c r="I218" s="50"/>
    </row>
    <row r="219" spans="1:9" x14ac:dyDescent="0.2">
      <c r="A219" s="26"/>
      <c r="B219" s="39">
        <v>46174</v>
      </c>
      <c r="C219" s="41" t="s">
        <v>727</v>
      </c>
      <c r="D219" s="35" t="s">
        <v>728</v>
      </c>
      <c r="E219" s="41" t="s">
        <v>1058</v>
      </c>
      <c r="F219" s="35" t="s">
        <v>114</v>
      </c>
      <c r="G219" s="36">
        <v>291501.14</v>
      </c>
    </row>
    <row r="220" spans="1:9" x14ac:dyDescent="0.2">
      <c r="A220" s="34"/>
      <c r="B220" s="39">
        <v>46178</v>
      </c>
      <c r="C220" s="41" t="s">
        <v>729</v>
      </c>
      <c r="D220" s="35" t="s">
        <v>1550</v>
      </c>
      <c r="E220" s="41" t="s">
        <v>1058</v>
      </c>
      <c r="F220" s="35" t="s">
        <v>114</v>
      </c>
      <c r="G220" s="36">
        <v>2126892.31</v>
      </c>
    </row>
    <row r="221" spans="1:9" x14ac:dyDescent="0.2">
      <c r="A221" s="34"/>
      <c r="B221" s="65"/>
      <c r="C221" s="26"/>
      <c r="D221" s="26"/>
      <c r="E221" s="26"/>
      <c r="F221" s="66" t="s">
        <v>120</v>
      </c>
      <c r="G221" s="28">
        <f>SUM(G218:G220)</f>
        <v>2429711.6800000002</v>
      </c>
    </row>
    <row r="222" spans="1:9" x14ac:dyDescent="0.2">
      <c r="A222" s="26"/>
      <c r="B222" s="57"/>
      <c r="C222" s="35"/>
      <c r="D222" s="35"/>
      <c r="E222" s="35"/>
      <c r="F222" s="58"/>
      <c r="G222" s="36"/>
    </row>
    <row r="223" spans="1:9" x14ac:dyDescent="0.2">
      <c r="A223" s="26" t="s">
        <v>732</v>
      </c>
      <c r="B223" s="39">
        <v>46197</v>
      </c>
      <c r="C223" s="41" t="s">
        <v>733</v>
      </c>
      <c r="D223" s="35" t="s">
        <v>734</v>
      </c>
      <c r="E223" s="41" t="s">
        <v>24</v>
      </c>
      <c r="F223" s="35" t="s">
        <v>86</v>
      </c>
      <c r="G223" s="36">
        <v>100</v>
      </c>
      <c r="I223" s="50"/>
    </row>
    <row r="224" spans="1:9" x14ac:dyDescent="0.2">
      <c r="A224" s="34"/>
      <c r="B224" s="24"/>
      <c r="C224" s="25"/>
      <c r="D224" s="26"/>
      <c r="E224" s="25"/>
      <c r="F224" s="27" t="s">
        <v>735</v>
      </c>
      <c r="G224" s="28">
        <f>SUM(G223)</f>
        <v>100</v>
      </c>
      <c r="I224" s="50"/>
    </row>
    <row r="225" spans="1:9" x14ac:dyDescent="0.2">
      <c r="B225" s="39"/>
      <c r="C225" s="41"/>
      <c r="D225" s="35"/>
      <c r="E225" s="41"/>
      <c r="F225" s="35"/>
      <c r="G225" s="36"/>
      <c r="I225" s="51"/>
    </row>
    <row r="226" spans="1:9" x14ac:dyDescent="0.2">
      <c r="A226" s="26" t="s">
        <v>736</v>
      </c>
      <c r="B226" s="39">
        <v>46174</v>
      </c>
      <c r="C226" s="41" t="s">
        <v>737</v>
      </c>
      <c r="D226" s="35" t="s">
        <v>738</v>
      </c>
      <c r="E226" s="41" t="s">
        <v>73</v>
      </c>
      <c r="F226" s="35" t="s">
        <v>74</v>
      </c>
      <c r="G226" s="36">
        <v>788</v>
      </c>
      <c r="I226" s="50"/>
    </row>
    <row r="227" spans="1:9" x14ac:dyDescent="0.2">
      <c r="A227" s="34"/>
      <c r="B227" s="24"/>
      <c r="C227" s="25"/>
      <c r="D227" s="26"/>
      <c r="E227" s="25"/>
      <c r="F227" s="27" t="s">
        <v>739</v>
      </c>
      <c r="G227" s="28">
        <f>SUM(G226)</f>
        <v>788</v>
      </c>
      <c r="I227" s="50"/>
    </row>
    <row r="228" spans="1:9" x14ac:dyDescent="0.2">
      <c r="B228" s="39"/>
      <c r="C228" s="41"/>
      <c r="D228" s="35"/>
      <c r="E228" s="41"/>
      <c r="F228" s="35"/>
      <c r="G228" s="36"/>
      <c r="I228" s="51"/>
    </row>
    <row r="229" spans="1:9" x14ac:dyDescent="0.2">
      <c r="A229" s="26" t="s">
        <v>740</v>
      </c>
      <c r="B229" s="39">
        <v>46191</v>
      </c>
      <c r="C229" s="41" t="s">
        <v>741</v>
      </c>
      <c r="D229" s="35" t="s">
        <v>742</v>
      </c>
      <c r="E229" s="41" t="s">
        <v>46</v>
      </c>
      <c r="F229" s="35" t="s">
        <v>119</v>
      </c>
      <c r="G229" s="36">
        <v>200</v>
      </c>
      <c r="I229" s="50"/>
    </row>
    <row r="230" spans="1:9" x14ac:dyDescent="0.2">
      <c r="A230" s="34"/>
      <c r="B230" s="24"/>
      <c r="C230" s="25"/>
      <c r="D230" s="26"/>
      <c r="E230" s="25"/>
      <c r="F230" s="27" t="s">
        <v>743</v>
      </c>
      <c r="G230" s="28">
        <f>SUM(G229)</f>
        <v>200</v>
      </c>
      <c r="I230" s="50"/>
    </row>
    <row r="231" spans="1:9" x14ac:dyDescent="0.2">
      <c r="B231" s="39"/>
      <c r="C231" s="41"/>
      <c r="D231" s="35"/>
      <c r="E231" s="41"/>
      <c r="F231" s="35"/>
      <c r="G231" s="36"/>
      <c r="I231" s="51"/>
    </row>
    <row r="232" spans="1:9" x14ac:dyDescent="0.2">
      <c r="A232" s="26" t="s">
        <v>294</v>
      </c>
      <c r="B232" s="39">
        <v>46174</v>
      </c>
      <c r="C232" s="41" t="s">
        <v>744</v>
      </c>
      <c r="D232" s="35" t="s">
        <v>745</v>
      </c>
      <c r="E232" s="41" t="s">
        <v>30</v>
      </c>
      <c r="F232" s="35" t="s">
        <v>121</v>
      </c>
      <c r="G232" s="36">
        <v>44949.05</v>
      </c>
      <c r="I232" s="50"/>
    </row>
    <row r="233" spans="1:9" x14ac:dyDescent="0.2">
      <c r="A233" s="34"/>
      <c r="B233" s="24"/>
      <c r="C233" s="25"/>
      <c r="D233" s="26"/>
      <c r="E233" s="25"/>
      <c r="F233" s="26" t="s">
        <v>295</v>
      </c>
      <c r="G233" s="28">
        <f>SUM(G232)</f>
        <v>44949.05</v>
      </c>
      <c r="I233" s="50"/>
    </row>
    <row r="234" spans="1:9" x14ac:dyDescent="0.2">
      <c r="B234" s="39"/>
      <c r="C234" s="41"/>
      <c r="D234" s="35"/>
      <c r="E234" s="41"/>
      <c r="F234" s="35"/>
      <c r="G234" s="36"/>
      <c r="I234" s="50"/>
    </row>
    <row r="235" spans="1:9" x14ac:dyDescent="0.2">
      <c r="A235" s="26" t="s">
        <v>122</v>
      </c>
      <c r="B235" s="39">
        <v>46174</v>
      </c>
      <c r="C235" s="41" t="s">
        <v>746</v>
      </c>
      <c r="D235" s="35" t="s">
        <v>457</v>
      </c>
      <c r="E235" s="41" t="s">
        <v>15</v>
      </c>
      <c r="F235" s="35" t="s">
        <v>70</v>
      </c>
      <c r="G235" s="36">
        <v>5301.5</v>
      </c>
      <c r="I235" s="50"/>
    </row>
    <row r="236" spans="1:9" x14ac:dyDescent="0.2">
      <c r="A236" s="34"/>
      <c r="B236" s="39">
        <v>46174</v>
      </c>
      <c r="C236" s="41" t="s">
        <v>747</v>
      </c>
      <c r="D236" s="35" t="s">
        <v>748</v>
      </c>
      <c r="E236" s="41" t="s">
        <v>15</v>
      </c>
      <c r="F236" s="35" t="s">
        <v>70</v>
      </c>
      <c r="G236" s="36">
        <v>143</v>
      </c>
      <c r="I236" s="50"/>
    </row>
    <row r="237" spans="1:9" x14ac:dyDescent="0.2">
      <c r="A237" s="34"/>
      <c r="B237" s="39">
        <v>46174</v>
      </c>
      <c r="C237" s="41" t="s">
        <v>749</v>
      </c>
      <c r="D237" s="35" t="s">
        <v>748</v>
      </c>
      <c r="E237" s="41" t="s">
        <v>15</v>
      </c>
      <c r="F237" s="35" t="s">
        <v>70</v>
      </c>
      <c r="G237" s="36">
        <v>1159.4000000000001</v>
      </c>
      <c r="I237" s="50"/>
    </row>
    <row r="238" spans="1:9" x14ac:dyDescent="0.2">
      <c r="A238" s="34"/>
      <c r="B238" s="39">
        <v>46174</v>
      </c>
      <c r="C238" s="41" t="s">
        <v>750</v>
      </c>
      <c r="D238" s="35" t="s">
        <v>748</v>
      </c>
      <c r="E238" s="41" t="s">
        <v>15</v>
      </c>
      <c r="F238" s="35" t="s">
        <v>70</v>
      </c>
      <c r="G238" s="36">
        <v>2926</v>
      </c>
      <c r="I238" s="50"/>
    </row>
    <row r="239" spans="1:9" x14ac:dyDescent="0.2">
      <c r="A239" s="34"/>
      <c r="B239" s="39">
        <v>46174</v>
      </c>
      <c r="C239" s="41" t="s">
        <v>751</v>
      </c>
      <c r="D239" s="35" t="s">
        <v>188</v>
      </c>
      <c r="E239" s="41" t="s">
        <v>15</v>
      </c>
      <c r="F239" s="35" t="s">
        <v>70</v>
      </c>
      <c r="G239" s="36">
        <v>1968</v>
      </c>
      <c r="I239" s="50"/>
    </row>
    <row r="240" spans="1:9" x14ac:dyDescent="0.2">
      <c r="A240" s="34"/>
      <c r="B240" s="39">
        <v>46174</v>
      </c>
      <c r="C240" s="41" t="s">
        <v>752</v>
      </c>
      <c r="D240" s="35" t="s">
        <v>753</v>
      </c>
      <c r="E240" s="41" t="s">
        <v>15</v>
      </c>
      <c r="F240" s="35" t="s">
        <v>70</v>
      </c>
      <c r="G240" s="36">
        <v>222.2</v>
      </c>
      <c r="I240" s="50"/>
    </row>
    <row r="241" spans="1:9" x14ac:dyDescent="0.2">
      <c r="A241" s="34"/>
      <c r="B241" s="39">
        <v>46175</v>
      </c>
      <c r="C241" s="41" t="s">
        <v>754</v>
      </c>
      <c r="D241" s="35" t="s">
        <v>755</v>
      </c>
      <c r="E241" s="41" t="s">
        <v>15</v>
      </c>
      <c r="F241" s="35" t="s">
        <v>70</v>
      </c>
      <c r="G241" s="36">
        <v>154.22</v>
      </c>
      <c r="I241" s="50"/>
    </row>
    <row r="242" spans="1:9" x14ac:dyDescent="0.2">
      <c r="A242" s="34"/>
      <c r="B242" s="39">
        <v>46178</v>
      </c>
      <c r="C242" s="41" t="s">
        <v>756</v>
      </c>
      <c r="D242" s="35" t="s">
        <v>757</v>
      </c>
      <c r="E242" s="41" t="s">
        <v>15</v>
      </c>
      <c r="F242" s="35" t="s">
        <v>70</v>
      </c>
      <c r="G242" s="36">
        <v>5075.62</v>
      </c>
      <c r="I242" s="50"/>
    </row>
    <row r="243" spans="1:9" x14ac:dyDescent="0.2">
      <c r="A243" s="34"/>
      <c r="B243" s="39">
        <v>46178</v>
      </c>
      <c r="C243" s="41" t="s">
        <v>758</v>
      </c>
      <c r="D243" s="35" t="s">
        <v>457</v>
      </c>
      <c r="E243" s="41" t="s">
        <v>15</v>
      </c>
      <c r="F243" s="35" t="s">
        <v>70</v>
      </c>
      <c r="G243" s="36">
        <v>814</v>
      </c>
      <c r="I243" s="50"/>
    </row>
    <row r="244" spans="1:9" x14ac:dyDescent="0.2">
      <c r="A244" s="34"/>
      <c r="B244" s="39">
        <v>46181</v>
      </c>
      <c r="C244" s="41" t="s">
        <v>759</v>
      </c>
      <c r="D244" s="35" t="s">
        <v>760</v>
      </c>
      <c r="E244" s="41" t="s">
        <v>15</v>
      </c>
      <c r="F244" s="35" t="s">
        <v>70</v>
      </c>
      <c r="G244" s="36">
        <v>259.60000000000002</v>
      </c>
      <c r="I244" s="50"/>
    </row>
    <row r="245" spans="1:9" x14ac:dyDescent="0.2">
      <c r="A245" s="34"/>
      <c r="B245" s="39">
        <v>46182</v>
      </c>
      <c r="C245" s="41" t="s">
        <v>761</v>
      </c>
      <c r="D245" s="35" t="s">
        <v>457</v>
      </c>
      <c r="E245" s="41" t="s">
        <v>15</v>
      </c>
      <c r="F245" s="35" t="s">
        <v>70</v>
      </c>
      <c r="G245" s="36">
        <v>4480.8999999999996</v>
      </c>
      <c r="I245" s="50"/>
    </row>
    <row r="246" spans="1:9" x14ac:dyDescent="0.2">
      <c r="A246" s="34"/>
      <c r="B246" s="39">
        <v>46182</v>
      </c>
      <c r="C246" s="41" t="s">
        <v>762</v>
      </c>
      <c r="D246" s="35" t="s">
        <v>457</v>
      </c>
      <c r="E246" s="41" t="s">
        <v>15</v>
      </c>
      <c r="F246" s="35" t="s">
        <v>70</v>
      </c>
      <c r="G246" s="36">
        <v>2116.4</v>
      </c>
      <c r="I246" s="50"/>
    </row>
    <row r="247" spans="1:9" x14ac:dyDescent="0.2">
      <c r="A247" s="34"/>
      <c r="B247" s="39">
        <v>46185</v>
      </c>
      <c r="C247" s="41" t="s">
        <v>763</v>
      </c>
      <c r="D247" s="35" t="s">
        <v>457</v>
      </c>
      <c r="E247" s="41" t="s">
        <v>164</v>
      </c>
      <c r="F247" s="35" t="s">
        <v>165</v>
      </c>
      <c r="G247" s="36">
        <v>163.08000000000001</v>
      </c>
      <c r="I247" s="50"/>
    </row>
    <row r="248" spans="1:9" x14ac:dyDescent="0.2">
      <c r="A248" s="34"/>
      <c r="B248" s="39">
        <v>46185</v>
      </c>
      <c r="C248" s="41" t="s">
        <v>764</v>
      </c>
      <c r="D248" s="35" t="s">
        <v>457</v>
      </c>
      <c r="E248" s="41" t="s">
        <v>15</v>
      </c>
      <c r="F248" s="35" t="s">
        <v>70</v>
      </c>
      <c r="G248" s="36">
        <v>814</v>
      </c>
      <c r="I248" s="51"/>
    </row>
    <row r="249" spans="1:9" x14ac:dyDescent="0.2">
      <c r="A249" s="34"/>
      <c r="B249" s="39">
        <v>46185</v>
      </c>
      <c r="C249" s="41" t="s">
        <v>763</v>
      </c>
      <c r="D249" s="35" t="s">
        <v>457</v>
      </c>
      <c r="E249" s="41" t="s">
        <v>15</v>
      </c>
      <c r="F249" s="35" t="s">
        <v>70</v>
      </c>
      <c r="G249" s="36">
        <v>1499.96</v>
      </c>
      <c r="I249" s="50"/>
    </row>
    <row r="250" spans="1:9" x14ac:dyDescent="0.2">
      <c r="A250" s="34"/>
      <c r="B250" s="39">
        <v>46188</v>
      </c>
      <c r="C250" s="41" t="s">
        <v>765</v>
      </c>
      <c r="D250" s="35" t="s">
        <v>766</v>
      </c>
      <c r="E250" s="41" t="s">
        <v>47</v>
      </c>
      <c r="F250" s="35" t="s">
        <v>110</v>
      </c>
      <c r="G250" s="36">
        <v>372.96</v>
      </c>
    </row>
    <row r="251" spans="1:9" x14ac:dyDescent="0.2">
      <c r="A251" s="34"/>
      <c r="B251" s="39">
        <v>46188</v>
      </c>
      <c r="C251" s="41" t="s">
        <v>767</v>
      </c>
      <c r="D251" s="35" t="s">
        <v>457</v>
      </c>
      <c r="E251" s="41" t="s">
        <v>15</v>
      </c>
      <c r="F251" s="35" t="s">
        <v>70</v>
      </c>
      <c r="G251" s="36">
        <v>5291.6</v>
      </c>
    </row>
    <row r="252" spans="1:9" x14ac:dyDescent="0.2">
      <c r="A252" s="34"/>
      <c r="B252" s="39">
        <v>46188</v>
      </c>
      <c r="C252" s="41" t="s">
        <v>768</v>
      </c>
      <c r="D252" s="35" t="s">
        <v>769</v>
      </c>
      <c r="E252" s="41" t="s">
        <v>15</v>
      </c>
      <c r="F252" s="35" t="s">
        <v>70</v>
      </c>
      <c r="G252" s="36">
        <v>251.9</v>
      </c>
      <c r="I252" s="50"/>
    </row>
    <row r="253" spans="1:9" x14ac:dyDescent="0.2">
      <c r="A253" s="34"/>
      <c r="B253" s="39">
        <v>46188</v>
      </c>
      <c r="C253" s="41" t="s">
        <v>765</v>
      </c>
      <c r="D253" s="35" t="s">
        <v>766</v>
      </c>
      <c r="E253" s="41" t="s">
        <v>15</v>
      </c>
      <c r="F253" s="35" t="s">
        <v>70</v>
      </c>
      <c r="G253" s="36">
        <v>1501.5</v>
      </c>
      <c r="I253" s="51"/>
    </row>
    <row r="254" spans="1:9" x14ac:dyDescent="0.2">
      <c r="A254" s="34"/>
      <c r="B254" s="39">
        <v>46196</v>
      </c>
      <c r="C254" s="41" t="s">
        <v>770</v>
      </c>
      <c r="D254" s="35" t="s">
        <v>457</v>
      </c>
      <c r="E254" s="41" t="s">
        <v>15</v>
      </c>
      <c r="F254" s="35" t="s">
        <v>70</v>
      </c>
      <c r="G254" s="36">
        <v>814</v>
      </c>
      <c r="I254" s="50"/>
    </row>
    <row r="255" spans="1:9" x14ac:dyDescent="0.2">
      <c r="A255" s="34"/>
      <c r="B255" s="39">
        <v>46197</v>
      </c>
      <c r="C255" s="41" t="s">
        <v>771</v>
      </c>
      <c r="D255" s="35" t="s">
        <v>457</v>
      </c>
      <c r="E255" s="41" t="s">
        <v>15</v>
      </c>
      <c r="F255" s="35" t="s">
        <v>70</v>
      </c>
      <c r="G255" s="36">
        <v>5577</v>
      </c>
      <c r="I255" s="50"/>
    </row>
    <row r="256" spans="1:9" x14ac:dyDescent="0.2">
      <c r="A256" s="34"/>
      <c r="B256" s="24"/>
      <c r="C256" s="25"/>
      <c r="D256" s="26"/>
      <c r="E256" s="25"/>
      <c r="F256" s="27" t="s">
        <v>123</v>
      </c>
      <c r="G256" s="28">
        <f>SUM(G235:G255)</f>
        <v>40906.839999999997</v>
      </c>
      <c r="I256" s="51"/>
    </row>
    <row r="257" spans="1:9" x14ac:dyDescent="0.2">
      <c r="B257" s="39"/>
      <c r="C257" s="41"/>
      <c r="D257" s="35"/>
      <c r="E257" s="41"/>
      <c r="F257" s="35"/>
      <c r="G257" s="36"/>
      <c r="I257" s="50"/>
    </row>
    <row r="258" spans="1:9" x14ac:dyDescent="0.2">
      <c r="A258" s="26" t="s">
        <v>458</v>
      </c>
      <c r="B258" s="39">
        <v>46184</v>
      </c>
      <c r="C258" s="41" t="s">
        <v>459</v>
      </c>
      <c r="D258" s="35" t="s">
        <v>456</v>
      </c>
      <c r="E258" s="41" t="s">
        <v>73</v>
      </c>
      <c r="F258" s="35" t="s">
        <v>74</v>
      </c>
      <c r="G258" s="36">
        <v>-1372.64</v>
      </c>
      <c r="I258" s="50"/>
    </row>
    <row r="259" spans="1:9" x14ac:dyDescent="0.2">
      <c r="A259" s="34"/>
      <c r="B259" s="24"/>
      <c r="C259" s="25"/>
      <c r="D259" s="26"/>
      <c r="E259" s="25"/>
      <c r="F259" s="27" t="s">
        <v>460</v>
      </c>
      <c r="G259" s="28">
        <f>SUM(G258)</f>
        <v>-1372.64</v>
      </c>
      <c r="I259" s="51"/>
    </row>
    <row r="260" spans="1:9" x14ac:dyDescent="0.2">
      <c r="B260" s="39"/>
      <c r="C260" s="41"/>
      <c r="D260" s="35"/>
      <c r="E260" s="41"/>
      <c r="F260" s="35"/>
      <c r="G260" s="36"/>
      <c r="I260" s="50"/>
    </row>
    <row r="261" spans="1:9" x14ac:dyDescent="0.2">
      <c r="A261" s="26" t="s">
        <v>124</v>
      </c>
      <c r="B261" s="39">
        <v>46199</v>
      </c>
      <c r="C261" s="41" t="s">
        <v>772</v>
      </c>
      <c r="D261" s="35" t="s">
        <v>773</v>
      </c>
      <c r="E261" s="41" t="s">
        <v>6</v>
      </c>
      <c r="F261" s="35" t="s">
        <v>101</v>
      </c>
      <c r="G261" s="36">
        <v>2264.84</v>
      </c>
      <c r="I261" s="50"/>
    </row>
    <row r="262" spans="1:9" x14ac:dyDescent="0.2">
      <c r="A262" s="34"/>
      <c r="B262" s="24"/>
      <c r="C262" s="25"/>
      <c r="D262" s="26"/>
      <c r="E262" s="25"/>
      <c r="F262" s="27" t="s">
        <v>125</v>
      </c>
      <c r="G262" s="28">
        <f>SUM(G261)</f>
        <v>2264.84</v>
      </c>
      <c r="I262" s="51"/>
    </row>
    <row r="263" spans="1:9" x14ac:dyDescent="0.2">
      <c r="B263" s="39"/>
      <c r="C263" s="41"/>
      <c r="D263" s="35"/>
      <c r="E263" s="41"/>
      <c r="F263" s="35"/>
      <c r="G263" s="36"/>
      <c r="I263" s="50"/>
    </row>
    <row r="264" spans="1:9" x14ac:dyDescent="0.2">
      <c r="A264" s="26" t="s">
        <v>774</v>
      </c>
      <c r="B264" s="39">
        <v>46183</v>
      </c>
      <c r="C264" s="41" t="s">
        <v>775</v>
      </c>
      <c r="D264" s="35" t="s">
        <v>776</v>
      </c>
      <c r="E264" s="41" t="s">
        <v>40</v>
      </c>
      <c r="F264" s="35" t="s">
        <v>139</v>
      </c>
      <c r="G264" s="36">
        <v>4.3499999999999996</v>
      </c>
      <c r="I264" s="50"/>
    </row>
    <row r="265" spans="1:9" x14ac:dyDescent="0.2">
      <c r="A265" s="34"/>
      <c r="B265" s="24"/>
      <c r="C265" s="25"/>
      <c r="D265" s="26"/>
      <c r="E265" s="25"/>
      <c r="F265" s="27" t="s">
        <v>777</v>
      </c>
      <c r="G265" s="28">
        <f>SUM(G264)</f>
        <v>4.3499999999999996</v>
      </c>
      <c r="I265" s="50"/>
    </row>
    <row r="266" spans="1:9" x14ac:dyDescent="0.2">
      <c r="B266" s="39"/>
      <c r="C266" s="41"/>
      <c r="D266" s="35"/>
      <c r="E266" s="41"/>
      <c r="F266" s="35"/>
      <c r="G266" s="36"/>
      <c r="I266" s="50"/>
    </row>
    <row r="267" spans="1:9" x14ac:dyDescent="0.2">
      <c r="A267" s="26" t="s">
        <v>296</v>
      </c>
      <c r="B267" s="39">
        <v>46174</v>
      </c>
      <c r="C267" s="41" t="s">
        <v>778</v>
      </c>
      <c r="D267" s="35" t="s">
        <v>779</v>
      </c>
      <c r="E267" s="41" t="s">
        <v>297</v>
      </c>
      <c r="F267" s="35" t="s">
        <v>298</v>
      </c>
      <c r="G267" s="36">
        <v>5624.4</v>
      </c>
      <c r="I267" s="50"/>
    </row>
    <row r="268" spans="1:9" x14ac:dyDescent="0.2">
      <c r="A268" s="34"/>
      <c r="B268" s="24"/>
      <c r="C268" s="25"/>
      <c r="D268" s="26"/>
      <c r="E268" s="25"/>
      <c r="F268" s="27" t="s">
        <v>299</v>
      </c>
      <c r="G268" s="28">
        <f>SUM(G267)</f>
        <v>5624.4</v>
      </c>
      <c r="I268" s="50"/>
    </row>
    <row r="269" spans="1:9" x14ac:dyDescent="0.2">
      <c r="B269" s="39"/>
      <c r="C269" s="41"/>
      <c r="D269" s="35"/>
      <c r="E269" s="41"/>
      <c r="F269" s="35"/>
      <c r="G269" s="36"/>
      <c r="I269" s="50"/>
    </row>
    <row r="270" spans="1:9" x14ac:dyDescent="0.2">
      <c r="A270" s="26" t="s">
        <v>126</v>
      </c>
      <c r="B270" s="39">
        <v>46174</v>
      </c>
      <c r="C270" s="41" t="s">
        <v>780</v>
      </c>
      <c r="D270" s="35" t="s">
        <v>781</v>
      </c>
      <c r="E270" s="41" t="s">
        <v>17</v>
      </c>
      <c r="F270" s="35" t="s">
        <v>101</v>
      </c>
      <c r="G270" s="36">
        <v>578.24</v>
      </c>
      <c r="I270" s="50"/>
    </row>
    <row r="271" spans="1:9" x14ac:dyDescent="0.2">
      <c r="A271" s="34"/>
      <c r="B271" s="39">
        <v>46176</v>
      </c>
      <c r="C271" s="41" t="s">
        <v>782</v>
      </c>
      <c r="D271" s="35" t="s">
        <v>783</v>
      </c>
      <c r="E271" s="41" t="s">
        <v>6</v>
      </c>
      <c r="F271" s="35" t="s">
        <v>101</v>
      </c>
      <c r="G271" s="36">
        <v>413.03</v>
      </c>
      <c r="I271" s="50"/>
    </row>
    <row r="272" spans="1:9" x14ac:dyDescent="0.2">
      <c r="A272" s="34"/>
      <c r="B272" s="39">
        <v>46178</v>
      </c>
      <c r="C272" s="41" t="s">
        <v>784</v>
      </c>
      <c r="D272" s="35" t="s">
        <v>449</v>
      </c>
      <c r="E272" s="41" t="s">
        <v>17</v>
      </c>
      <c r="F272" s="35" t="s">
        <v>101</v>
      </c>
      <c r="G272" s="36">
        <v>64.23</v>
      </c>
      <c r="I272" s="50"/>
    </row>
    <row r="273" spans="1:9" x14ac:dyDescent="0.2">
      <c r="A273" s="34"/>
      <c r="B273" s="39">
        <v>46178</v>
      </c>
      <c r="C273" s="41" t="s">
        <v>785</v>
      </c>
      <c r="D273" s="35" t="s">
        <v>786</v>
      </c>
      <c r="E273" s="41" t="s">
        <v>6</v>
      </c>
      <c r="F273" s="35" t="s">
        <v>101</v>
      </c>
      <c r="G273" s="36">
        <v>297.74</v>
      </c>
      <c r="I273" s="50"/>
    </row>
    <row r="274" spans="1:9" x14ac:dyDescent="0.2">
      <c r="A274" s="34"/>
      <c r="B274" s="39">
        <v>46178</v>
      </c>
      <c r="C274" s="41" t="s">
        <v>787</v>
      </c>
      <c r="D274" s="35" t="s">
        <v>788</v>
      </c>
      <c r="E274" s="41" t="s">
        <v>6</v>
      </c>
      <c r="F274" s="35" t="s">
        <v>101</v>
      </c>
      <c r="G274" s="36">
        <v>865.89</v>
      </c>
      <c r="I274" s="50"/>
    </row>
    <row r="275" spans="1:9" x14ac:dyDescent="0.2">
      <c r="A275" s="34"/>
      <c r="B275" s="39">
        <v>46178</v>
      </c>
      <c r="C275" s="41" t="s">
        <v>789</v>
      </c>
      <c r="D275" s="35" t="s">
        <v>790</v>
      </c>
      <c r="E275" s="41" t="s">
        <v>6</v>
      </c>
      <c r="F275" s="35" t="s">
        <v>101</v>
      </c>
      <c r="G275" s="36">
        <v>717.68</v>
      </c>
      <c r="I275" s="50"/>
    </row>
    <row r="276" spans="1:9" x14ac:dyDescent="0.2">
      <c r="A276" s="34"/>
      <c r="B276" s="39">
        <v>46178</v>
      </c>
      <c r="C276" s="41" t="s">
        <v>791</v>
      </c>
      <c r="D276" s="35" t="s">
        <v>792</v>
      </c>
      <c r="E276" s="41" t="s">
        <v>17</v>
      </c>
      <c r="F276" s="35" t="s">
        <v>101</v>
      </c>
      <c r="G276" s="36">
        <v>832.7</v>
      </c>
      <c r="I276" s="50"/>
    </row>
    <row r="277" spans="1:9" x14ac:dyDescent="0.2">
      <c r="A277" s="34"/>
      <c r="B277" s="39">
        <v>46178</v>
      </c>
      <c r="C277" s="41" t="s">
        <v>793</v>
      </c>
      <c r="D277" s="35" t="s">
        <v>794</v>
      </c>
      <c r="E277" s="41" t="s">
        <v>6</v>
      </c>
      <c r="F277" s="35" t="s">
        <v>101</v>
      </c>
      <c r="G277" s="36">
        <v>480.49</v>
      </c>
      <c r="I277" s="50"/>
    </row>
    <row r="278" spans="1:9" x14ac:dyDescent="0.2">
      <c r="A278" s="34"/>
      <c r="B278" s="39">
        <v>46178</v>
      </c>
      <c r="C278" s="41" t="s">
        <v>795</v>
      </c>
      <c r="D278" s="35" t="s">
        <v>796</v>
      </c>
      <c r="E278" s="41" t="s">
        <v>6</v>
      </c>
      <c r="F278" s="35" t="s">
        <v>101</v>
      </c>
      <c r="G278" s="36">
        <v>467.28</v>
      </c>
      <c r="I278" s="50"/>
    </row>
    <row r="279" spans="1:9" x14ac:dyDescent="0.2">
      <c r="A279" s="34"/>
      <c r="B279" s="39">
        <v>46178</v>
      </c>
      <c r="C279" s="41" t="s">
        <v>797</v>
      </c>
      <c r="D279" s="35" t="s">
        <v>798</v>
      </c>
      <c r="E279" s="41" t="s">
        <v>6</v>
      </c>
      <c r="F279" s="35" t="s">
        <v>101</v>
      </c>
      <c r="G279" s="36">
        <v>973.92</v>
      </c>
      <c r="I279" s="50"/>
    </row>
    <row r="280" spans="1:9" x14ac:dyDescent="0.2">
      <c r="A280" s="34"/>
      <c r="B280" s="39">
        <v>46178</v>
      </c>
      <c r="C280" s="41" t="s">
        <v>799</v>
      </c>
      <c r="D280" s="35" t="s">
        <v>800</v>
      </c>
      <c r="E280" s="41" t="s">
        <v>6</v>
      </c>
      <c r="F280" s="35" t="s">
        <v>101</v>
      </c>
      <c r="G280" s="36">
        <v>16607.55</v>
      </c>
      <c r="I280" s="50"/>
    </row>
    <row r="281" spans="1:9" x14ac:dyDescent="0.2">
      <c r="A281" s="34"/>
      <c r="B281" s="39">
        <v>46178</v>
      </c>
      <c r="C281" s="41" t="s">
        <v>801</v>
      </c>
      <c r="D281" s="35" t="s">
        <v>449</v>
      </c>
      <c r="E281" s="41" t="s">
        <v>17</v>
      </c>
      <c r="F281" s="35" t="s">
        <v>101</v>
      </c>
      <c r="G281" s="36">
        <v>620.4</v>
      </c>
      <c r="I281" s="50"/>
    </row>
    <row r="282" spans="1:9" x14ac:dyDescent="0.2">
      <c r="A282" s="34"/>
      <c r="B282" s="39">
        <v>46178</v>
      </c>
      <c r="C282" s="41" t="s">
        <v>802</v>
      </c>
      <c r="D282" s="35" t="s">
        <v>803</v>
      </c>
      <c r="E282" s="41" t="s">
        <v>6</v>
      </c>
      <c r="F282" s="35" t="s">
        <v>101</v>
      </c>
      <c r="G282" s="36">
        <v>384.94</v>
      </c>
      <c r="I282" s="51"/>
    </row>
    <row r="283" spans="1:9" x14ac:dyDescent="0.2">
      <c r="A283" s="34"/>
      <c r="B283" s="39">
        <v>46181</v>
      </c>
      <c r="C283" s="41" t="s">
        <v>804</v>
      </c>
      <c r="D283" s="35" t="s">
        <v>805</v>
      </c>
      <c r="E283" s="41" t="s">
        <v>17</v>
      </c>
      <c r="F283" s="35" t="s">
        <v>101</v>
      </c>
      <c r="G283" s="36">
        <v>999.82</v>
      </c>
      <c r="I283" s="50"/>
    </row>
    <row r="284" spans="1:9" x14ac:dyDescent="0.2">
      <c r="A284" s="34"/>
      <c r="B284" s="39">
        <v>46202</v>
      </c>
      <c r="C284" s="41" t="s">
        <v>806</v>
      </c>
      <c r="D284" s="35" t="s">
        <v>807</v>
      </c>
      <c r="E284" s="41" t="s">
        <v>17</v>
      </c>
      <c r="F284" s="35" t="s">
        <v>101</v>
      </c>
      <c r="G284" s="36">
        <v>747.06</v>
      </c>
      <c r="I284" s="50"/>
    </row>
    <row r="285" spans="1:9" x14ac:dyDescent="0.2">
      <c r="A285" s="34"/>
      <c r="B285" s="24"/>
      <c r="C285" s="25"/>
      <c r="D285" s="26"/>
      <c r="E285" s="25"/>
      <c r="F285" s="27" t="s">
        <v>127</v>
      </c>
      <c r="G285" s="28">
        <f>SUM(G270:G284)</f>
        <v>25050.97</v>
      </c>
      <c r="I285" s="51"/>
    </row>
    <row r="286" spans="1:9" x14ac:dyDescent="0.2">
      <c r="B286" s="39"/>
      <c r="C286" s="41"/>
      <c r="D286" s="35"/>
      <c r="E286" s="41"/>
      <c r="F286" s="35"/>
      <c r="G286" s="36"/>
      <c r="I286" s="50"/>
    </row>
    <row r="287" spans="1:9" x14ac:dyDescent="0.2">
      <c r="A287" s="26" t="s">
        <v>128</v>
      </c>
      <c r="B287" s="39">
        <v>46176</v>
      </c>
      <c r="C287" s="41" t="s">
        <v>808</v>
      </c>
      <c r="D287" s="35" t="s">
        <v>809</v>
      </c>
      <c r="E287" s="41" t="s">
        <v>129</v>
      </c>
      <c r="F287" s="35" t="s">
        <v>130</v>
      </c>
      <c r="G287" s="36">
        <v>29000.71</v>
      </c>
      <c r="I287" s="50"/>
    </row>
    <row r="288" spans="1:9" x14ac:dyDescent="0.2">
      <c r="A288" s="34"/>
      <c r="B288" s="24"/>
      <c r="C288" s="25"/>
      <c r="D288" s="26"/>
      <c r="E288" s="25"/>
      <c r="F288" s="27" t="s">
        <v>131</v>
      </c>
      <c r="G288" s="28">
        <f>SUM(G287)</f>
        <v>29000.71</v>
      </c>
      <c r="I288" s="51"/>
    </row>
    <row r="289" spans="1:9" x14ac:dyDescent="0.2">
      <c r="B289" s="39"/>
      <c r="C289" s="41"/>
      <c r="D289" s="35"/>
      <c r="E289" s="41"/>
      <c r="F289" s="35"/>
      <c r="G289" s="36"/>
      <c r="I289" s="50"/>
    </row>
    <row r="290" spans="1:9" x14ac:dyDescent="0.2">
      <c r="A290" s="26" t="s">
        <v>133</v>
      </c>
      <c r="B290" s="39">
        <v>46183</v>
      </c>
      <c r="C290" s="41" t="s">
        <v>810</v>
      </c>
      <c r="D290" s="35" t="s">
        <v>811</v>
      </c>
      <c r="E290" s="41" t="s">
        <v>4</v>
      </c>
      <c r="F290" s="35" t="s">
        <v>77</v>
      </c>
      <c r="G290" s="36">
        <v>3000</v>
      </c>
      <c r="I290" s="50"/>
    </row>
    <row r="291" spans="1:9" x14ac:dyDescent="0.2">
      <c r="A291" s="34"/>
      <c r="B291" s="24"/>
      <c r="C291" s="25"/>
      <c r="D291" s="26"/>
      <c r="E291" s="25"/>
      <c r="F291" s="27" t="s">
        <v>134</v>
      </c>
      <c r="G291" s="28">
        <f>SUM(G290)</f>
        <v>3000</v>
      </c>
      <c r="I291" s="50"/>
    </row>
    <row r="292" spans="1:9" x14ac:dyDescent="0.2">
      <c r="B292" s="39"/>
      <c r="C292" s="41"/>
      <c r="D292" s="35"/>
      <c r="E292" s="41"/>
      <c r="F292" s="35"/>
      <c r="G292" s="36"/>
      <c r="I292" s="50"/>
    </row>
    <row r="293" spans="1:9" x14ac:dyDescent="0.2">
      <c r="A293" s="26" t="s">
        <v>135</v>
      </c>
      <c r="B293" s="39">
        <v>46183</v>
      </c>
      <c r="C293" s="41" t="s">
        <v>812</v>
      </c>
      <c r="D293" s="35" t="s">
        <v>813</v>
      </c>
      <c r="E293" s="41" t="s">
        <v>4</v>
      </c>
      <c r="F293" s="35" t="s">
        <v>77</v>
      </c>
      <c r="G293" s="36">
        <v>1000</v>
      </c>
      <c r="I293" s="51"/>
    </row>
    <row r="294" spans="1:9" x14ac:dyDescent="0.2">
      <c r="A294" s="34"/>
      <c r="B294" s="24"/>
      <c r="C294" s="25"/>
      <c r="D294" s="26"/>
      <c r="E294" s="25"/>
      <c r="F294" s="27" t="s">
        <v>136</v>
      </c>
      <c r="G294" s="28">
        <f>SUM(G293)</f>
        <v>1000</v>
      </c>
      <c r="I294" s="50"/>
    </row>
    <row r="295" spans="1:9" x14ac:dyDescent="0.2">
      <c r="B295" s="39"/>
      <c r="C295" s="41"/>
      <c r="D295" s="35"/>
      <c r="E295" s="41"/>
      <c r="F295" s="35"/>
      <c r="G295" s="36"/>
      <c r="I295" s="50"/>
    </row>
    <row r="296" spans="1:9" x14ac:dyDescent="0.2">
      <c r="A296" s="26" t="s">
        <v>137</v>
      </c>
      <c r="B296" s="39">
        <v>46183</v>
      </c>
      <c r="C296" s="41" t="s">
        <v>810</v>
      </c>
      <c r="D296" s="35" t="s">
        <v>814</v>
      </c>
      <c r="E296" s="41" t="s">
        <v>4</v>
      </c>
      <c r="F296" s="35" t="s">
        <v>77</v>
      </c>
      <c r="G296" s="36">
        <v>950</v>
      </c>
      <c r="I296" s="50"/>
    </row>
    <row r="297" spans="1:9" x14ac:dyDescent="0.2">
      <c r="A297" s="34"/>
      <c r="B297" s="24"/>
      <c r="C297" s="25"/>
      <c r="D297" s="26"/>
      <c r="E297" s="25"/>
      <c r="F297" s="27" t="s">
        <v>138</v>
      </c>
      <c r="G297" s="28">
        <f>SUM(G296)</f>
        <v>950</v>
      </c>
      <c r="I297" s="51"/>
    </row>
    <row r="298" spans="1:9" x14ac:dyDescent="0.2">
      <c r="B298" s="39"/>
      <c r="C298" s="41"/>
      <c r="D298" s="35"/>
      <c r="E298" s="41"/>
      <c r="F298" s="35"/>
      <c r="G298" s="36"/>
      <c r="I298" s="50"/>
    </row>
    <row r="299" spans="1:9" x14ac:dyDescent="0.2">
      <c r="A299" s="26" t="s">
        <v>815</v>
      </c>
      <c r="B299" s="39">
        <v>46183</v>
      </c>
      <c r="C299" s="41" t="s">
        <v>816</v>
      </c>
      <c r="D299" s="35" t="s">
        <v>817</v>
      </c>
      <c r="E299" s="41" t="s">
        <v>40</v>
      </c>
      <c r="F299" s="35" t="s">
        <v>139</v>
      </c>
      <c r="G299" s="36">
        <v>7.25</v>
      </c>
      <c r="I299" s="50"/>
    </row>
    <row r="300" spans="1:9" x14ac:dyDescent="0.2">
      <c r="A300" s="34"/>
      <c r="B300" s="24"/>
      <c r="C300" s="25"/>
      <c r="D300" s="26"/>
      <c r="E300" s="25"/>
      <c r="F300" s="27" t="s">
        <v>818</v>
      </c>
      <c r="G300" s="28">
        <f>SUM(G299)</f>
        <v>7.25</v>
      </c>
      <c r="I300" s="51"/>
    </row>
    <row r="301" spans="1:9" x14ac:dyDescent="0.2">
      <c r="B301" s="39"/>
      <c r="C301" s="41"/>
      <c r="D301" s="35"/>
      <c r="E301" s="41"/>
      <c r="F301" s="35"/>
      <c r="G301" s="36"/>
      <c r="I301" s="50"/>
    </row>
    <row r="302" spans="1:9" x14ac:dyDescent="0.2">
      <c r="A302" s="26" t="s">
        <v>229</v>
      </c>
      <c r="B302" s="39">
        <v>46184</v>
      </c>
      <c r="C302" s="41" t="s">
        <v>819</v>
      </c>
      <c r="D302" s="35" t="s">
        <v>820</v>
      </c>
      <c r="E302" s="41" t="s">
        <v>200</v>
      </c>
      <c r="F302" s="35" t="s">
        <v>152</v>
      </c>
      <c r="G302" s="36">
        <v>7430.4</v>
      </c>
      <c r="I302" s="50"/>
    </row>
    <row r="303" spans="1:9" x14ac:dyDescent="0.2">
      <c r="A303" s="34"/>
      <c r="B303" s="24"/>
      <c r="C303" s="25"/>
      <c r="D303" s="26"/>
      <c r="E303" s="25"/>
      <c r="F303" s="27" t="s">
        <v>230</v>
      </c>
      <c r="G303" s="28">
        <f>SUM(G302)</f>
        <v>7430.4</v>
      </c>
      <c r="I303" s="51"/>
    </row>
    <row r="304" spans="1:9" x14ac:dyDescent="0.2">
      <c r="B304" s="39"/>
      <c r="C304" s="41"/>
      <c r="D304" s="35"/>
      <c r="E304" s="41"/>
      <c r="F304" s="35"/>
      <c r="G304" s="36"/>
      <c r="I304" s="50"/>
    </row>
    <row r="305" spans="1:9" x14ac:dyDescent="0.2">
      <c r="A305" s="26" t="s">
        <v>408</v>
      </c>
      <c r="B305" s="39">
        <v>46174</v>
      </c>
      <c r="C305" s="41" t="s">
        <v>821</v>
      </c>
      <c r="D305" s="35" t="s">
        <v>822</v>
      </c>
      <c r="E305" s="41" t="s">
        <v>19</v>
      </c>
      <c r="F305" s="35" t="s">
        <v>80</v>
      </c>
      <c r="G305" s="36">
        <v>14283</v>
      </c>
      <c r="I305" s="50"/>
    </row>
    <row r="306" spans="1:9" x14ac:dyDescent="0.2">
      <c r="A306" s="34"/>
      <c r="B306" s="24"/>
      <c r="C306" s="25"/>
      <c r="D306" s="26"/>
      <c r="E306" s="25"/>
      <c r="F306" s="27" t="s">
        <v>409</v>
      </c>
      <c r="G306" s="28">
        <f>SUM(G305)</f>
        <v>14283</v>
      </c>
      <c r="I306" s="51"/>
    </row>
    <row r="307" spans="1:9" x14ac:dyDescent="0.2">
      <c r="B307" s="39"/>
      <c r="C307" s="41"/>
      <c r="D307" s="35"/>
      <c r="E307" s="41"/>
      <c r="F307" s="35"/>
      <c r="G307" s="36"/>
      <c r="I307" s="50"/>
    </row>
    <row r="308" spans="1:9" x14ac:dyDescent="0.2">
      <c r="A308" s="26" t="s">
        <v>823</v>
      </c>
      <c r="B308" s="39">
        <v>46191</v>
      </c>
      <c r="C308" s="41" t="s">
        <v>824</v>
      </c>
      <c r="D308" s="35" t="s">
        <v>825</v>
      </c>
      <c r="E308" s="41" t="s">
        <v>20</v>
      </c>
      <c r="F308" s="35" t="s">
        <v>118</v>
      </c>
      <c r="G308" s="36">
        <v>4900</v>
      </c>
      <c r="I308" s="50"/>
    </row>
    <row r="309" spans="1:9" x14ac:dyDescent="0.2">
      <c r="A309" s="34"/>
      <c r="B309" s="24"/>
      <c r="C309" s="25"/>
      <c r="D309" s="26"/>
      <c r="E309" s="25"/>
      <c r="F309" s="27" t="s">
        <v>826</v>
      </c>
      <c r="G309" s="28">
        <f>SUM(G308)</f>
        <v>4900</v>
      </c>
      <c r="I309" s="51"/>
    </row>
    <row r="310" spans="1:9" x14ac:dyDescent="0.2">
      <c r="B310" s="39"/>
      <c r="C310" s="41"/>
      <c r="D310" s="35"/>
      <c r="E310" s="41"/>
      <c r="F310" s="35"/>
      <c r="G310" s="36"/>
      <c r="I310" s="50"/>
    </row>
    <row r="311" spans="1:9" x14ac:dyDescent="0.2">
      <c r="A311" s="26" t="s">
        <v>827</v>
      </c>
      <c r="B311" s="39">
        <v>46174</v>
      </c>
      <c r="C311" s="41" t="s">
        <v>828</v>
      </c>
      <c r="D311" s="35" t="s">
        <v>829</v>
      </c>
      <c r="E311" s="41" t="s">
        <v>1552</v>
      </c>
      <c r="F311" s="35" t="s">
        <v>152</v>
      </c>
      <c r="G311" s="36">
        <v>1224.1099999999999</v>
      </c>
      <c r="I311" s="50"/>
    </row>
    <row r="312" spans="1:9" x14ac:dyDescent="0.2">
      <c r="A312" s="34"/>
      <c r="B312" s="39">
        <v>46174</v>
      </c>
      <c r="C312" s="41" t="s">
        <v>830</v>
      </c>
      <c r="D312" s="35" t="s">
        <v>831</v>
      </c>
      <c r="E312" s="41" t="s">
        <v>1552</v>
      </c>
      <c r="F312" s="35" t="s">
        <v>152</v>
      </c>
      <c r="G312" s="36">
        <v>1224.1099999999999</v>
      </c>
      <c r="I312" s="51"/>
    </row>
    <row r="313" spans="1:9" x14ac:dyDescent="0.2">
      <c r="A313" s="34"/>
      <c r="B313" s="24"/>
      <c r="C313" s="25"/>
      <c r="D313" s="26"/>
      <c r="E313" s="25"/>
      <c r="F313" s="27" t="s">
        <v>832</v>
      </c>
      <c r="G313" s="28">
        <f>SUM(G311:G312)</f>
        <v>2448.2199999999998</v>
      </c>
      <c r="I313" s="50"/>
    </row>
    <row r="314" spans="1:9" x14ac:dyDescent="0.2">
      <c r="B314" s="39"/>
      <c r="C314" s="41"/>
      <c r="D314" s="35"/>
      <c r="E314" s="41"/>
      <c r="F314" s="35"/>
      <c r="G314" s="36"/>
      <c r="I314" s="50"/>
    </row>
    <row r="315" spans="1:9" x14ac:dyDescent="0.2">
      <c r="A315" s="26" t="s">
        <v>1631</v>
      </c>
      <c r="B315" s="39">
        <v>46203</v>
      </c>
      <c r="C315" s="41" t="s">
        <v>1632</v>
      </c>
      <c r="D315" s="35" t="s">
        <v>1633</v>
      </c>
      <c r="E315" s="41" t="s">
        <v>24</v>
      </c>
      <c r="F315" s="35" t="s">
        <v>86</v>
      </c>
      <c r="G315" s="36">
        <v>300</v>
      </c>
      <c r="I315" s="50"/>
    </row>
    <row r="316" spans="1:9" x14ac:dyDescent="0.2">
      <c r="A316" s="34"/>
      <c r="F316" s="26" t="s">
        <v>1634</v>
      </c>
      <c r="G316" s="28">
        <f>SUM(G315)</f>
        <v>300</v>
      </c>
      <c r="I316" s="51"/>
    </row>
    <row r="317" spans="1:9" x14ac:dyDescent="0.2">
      <c r="B317" s="65"/>
      <c r="C317" s="25"/>
      <c r="D317" s="26"/>
      <c r="E317" s="25"/>
      <c r="F317" s="26"/>
      <c r="G317" s="36"/>
      <c r="I317" s="50"/>
    </row>
    <row r="318" spans="1:9" x14ac:dyDescent="0.2">
      <c r="A318" s="26" t="s">
        <v>231</v>
      </c>
      <c r="B318" s="57"/>
      <c r="C318" s="41"/>
      <c r="D318" s="35"/>
      <c r="E318" s="41"/>
      <c r="F318" s="35"/>
      <c r="G318" s="36">
        <v>475</v>
      </c>
      <c r="I318" s="50"/>
    </row>
    <row r="319" spans="1:9" x14ac:dyDescent="0.2">
      <c r="A319" s="34"/>
      <c r="B319" s="39">
        <v>46185</v>
      </c>
      <c r="C319" s="41" t="s">
        <v>833</v>
      </c>
      <c r="D319" s="35" t="s">
        <v>834</v>
      </c>
      <c r="E319" s="41" t="s">
        <v>6</v>
      </c>
      <c r="F319" s="35" t="s">
        <v>101</v>
      </c>
      <c r="G319" s="36">
        <v>475</v>
      </c>
      <c r="I319" s="51"/>
    </row>
    <row r="320" spans="1:9" x14ac:dyDescent="0.2">
      <c r="A320" s="34"/>
      <c r="B320" s="24"/>
      <c r="C320" s="25"/>
      <c r="D320" s="26"/>
      <c r="E320" s="25"/>
      <c r="F320" s="27" t="s">
        <v>232</v>
      </c>
      <c r="G320" s="28">
        <f>SUM(G318:G319)</f>
        <v>950</v>
      </c>
      <c r="I320" s="50"/>
    </row>
    <row r="321" spans="1:9" x14ac:dyDescent="0.2">
      <c r="B321" s="39"/>
      <c r="C321" s="41"/>
      <c r="D321" s="35"/>
      <c r="E321" s="41"/>
      <c r="F321" s="35"/>
      <c r="G321" s="36"/>
      <c r="I321" s="50"/>
    </row>
    <row r="322" spans="1:9" x14ac:dyDescent="0.2">
      <c r="A322" s="26" t="s">
        <v>835</v>
      </c>
      <c r="B322" s="39">
        <v>46174</v>
      </c>
      <c r="C322" s="41" t="s">
        <v>836</v>
      </c>
      <c r="D322" s="35" t="s">
        <v>837</v>
      </c>
      <c r="E322" s="41" t="s">
        <v>1058</v>
      </c>
      <c r="F322" s="58" t="s">
        <v>114</v>
      </c>
      <c r="G322" s="36">
        <v>31985.25</v>
      </c>
    </row>
    <row r="323" spans="1:9" x14ac:dyDescent="0.2">
      <c r="A323" s="34"/>
      <c r="B323" s="24"/>
      <c r="C323" s="25"/>
      <c r="D323" s="26"/>
      <c r="E323" s="25"/>
      <c r="F323" s="66" t="s">
        <v>838</v>
      </c>
      <c r="G323" s="28">
        <f>SUM(G322)</f>
        <v>31985.25</v>
      </c>
    </row>
    <row r="324" spans="1:9" x14ac:dyDescent="0.2">
      <c r="A324" s="26"/>
      <c r="B324" s="39"/>
      <c r="C324" s="41"/>
      <c r="D324" s="35"/>
      <c r="E324" s="41"/>
      <c r="F324" s="58"/>
      <c r="G324" s="36"/>
    </row>
    <row r="325" spans="1:9" x14ac:dyDescent="0.2">
      <c r="A325" s="26" t="s">
        <v>839</v>
      </c>
      <c r="B325" s="39">
        <v>46175</v>
      </c>
      <c r="C325" s="41" t="s">
        <v>840</v>
      </c>
      <c r="D325" s="35" t="s">
        <v>841</v>
      </c>
      <c r="E325" s="41" t="s">
        <v>15</v>
      </c>
      <c r="F325" s="35" t="s">
        <v>70</v>
      </c>
      <c r="G325" s="36">
        <v>54</v>
      </c>
      <c r="I325" s="51"/>
    </row>
    <row r="326" spans="1:9" x14ac:dyDescent="0.2">
      <c r="A326" s="34"/>
      <c r="B326" s="39">
        <v>46175</v>
      </c>
      <c r="C326" s="41" t="s">
        <v>842</v>
      </c>
      <c r="D326" s="35" t="s">
        <v>843</v>
      </c>
      <c r="E326" s="41" t="s">
        <v>15</v>
      </c>
      <c r="F326" s="35" t="s">
        <v>70</v>
      </c>
      <c r="G326" s="36">
        <v>27.84</v>
      </c>
      <c r="I326" s="50"/>
    </row>
    <row r="327" spans="1:9" x14ac:dyDescent="0.2">
      <c r="A327" s="34"/>
      <c r="B327" s="24"/>
      <c r="C327" s="25"/>
      <c r="D327" s="26"/>
      <c r="E327" s="25"/>
      <c r="F327" s="27" t="s">
        <v>844</v>
      </c>
      <c r="G327" s="28">
        <f>SUM(G325:G326)</f>
        <v>81.84</v>
      </c>
      <c r="I327" s="50"/>
    </row>
    <row r="328" spans="1:9" x14ac:dyDescent="0.2">
      <c r="B328" s="39"/>
      <c r="C328" s="41"/>
      <c r="D328" s="35"/>
      <c r="E328" s="41"/>
      <c r="F328" s="35"/>
      <c r="G328" s="36"/>
      <c r="I328" s="51"/>
    </row>
    <row r="329" spans="1:9" x14ac:dyDescent="0.2">
      <c r="A329" s="26" t="s">
        <v>845</v>
      </c>
      <c r="B329" s="39">
        <v>46174</v>
      </c>
      <c r="C329" s="41" t="s">
        <v>846</v>
      </c>
      <c r="D329" s="35" t="s">
        <v>847</v>
      </c>
      <c r="E329" s="41" t="s">
        <v>22</v>
      </c>
      <c r="F329" s="35" t="s">
        <v>207</v>
      </c>
      <c r="G329" s="36">
        <v>2550</v>
      </c>
      <c r="I329" s="50"/>
    </row>
    <row r="330" spans="1:9" x14ac:dyDescent="0.2">
      <c r="A330" s="34"/>
      <c r="B330" s="24"/>
      <c r="C330" s="25"/>
      <c r="D330" s="26"/>
      <c r="E330" s="25"/>
      <c r="F330" s="27" t="s">
        <v>848</v>
      </c>
      <c r="G330" s="28">
        <f>SUM(G329)</f>
        <v>2550</v>
      </c>
      <c r="I330" s="50"/>
    </row>
    <row r="331" spans="1:9" x14ac:dyDescent="0.2">
      <c r="G331" s="36"/>
      <c r="I331" s="51"/>
    </row>
    <row r="332" spans="1:9" x14ac:dyDescent="0.2">
      <c r="A332" s="26" t="s">
        <v>410</v>
      </c>
      <c r="B332" s="39">
        <v>46175</v>
      </c>
      <c r="C332" s="41" t="s">
        <v>849</v>
      </c>
      <c r="D332" s="35" t="s">
        <v>353</v>
      </c>
      <c r="E332" s="41" t="s">
        <v>5</v>
      </c>
      <c r="F332" s="35" t="s">
        <v>75</v>
      </c>
      <c r="G332" s="36">
        <v>60</v>
      </c>
      <c r="I332" s="50"/>
    </row>
    <row r="333" spans="1:9" x14ac:dyDescent="0.2">
      <c r="A333" s="34"/>
      <c r="B333" s="24"/>
      <c r="C333" s="25"/>
      <c r="D333" s="26"/>
      <c r="E333" s="25"/>
      <c r="F333" s="27" t="s">
        <v>411</v>
      </c>
      <c r="G333" s="28">
        <f>SUM(G332)</f>
        <v>60</v>
      </c>
      <c r="I333" s="50"/>
    </row>
    <row r="334" spans="1:9" x14ac:dyDescent="0.2">
      <c r="B334" s="39"/>
      <c r="C334" s="41"/>
      <c r="D334" s="35"/>
      <c r="E334" s="41"/>
      <c r="F334" s="35"/>
      <c r="G334" s="36"/>
      <c r="I334" s="50"/>
    </row>
    <row r="335" spans="1:9" x14ac:dyDescent="0.2">
      <c r="A335" s="26" t="s">
        <v>850</v>
      </c>
      <c r="B335" s="39">
        <v>46184</v>
      </c>
      <c r="C335" s="41" t="s">
        <v>851</v>
      </c>
      <c r="D335" s="35" t="s">
        <v>852</v>
      </c>
      <c r="E335" s="41" t="s">
        <v>14</v>
      </c>
      <c r="F335" s="35" t="s">
        <v>72</v>
      </c>
      <c r="G335" s="36">
        <v>1728.04</v>
      </c>
      <c r="I335" s="51"/>
    </row>
    <row r="336" spans="1:9" x14ac:dyDescent="0.2">
      <c r="A336" s="34"/>
      <c r="B336" s="24"/>
      <c r="C336" s="25"/>
      <c r="D336" s="26"/>
      <c r="E336" s="25"/>
      <c r="F336" s="27" t="s">
        <v>853</v>
      </c>
      <c r="G336" s="28">
        <f>SUM(G335)</f>
        <v>1728.04</v>
      </c>
      <c r="I336" s="50"/>
    </row>
    <row r="337" spans="1:9" x14ac:dyDescent="0.2">
      <c r="B337" s="39"/>
      <c r="C337" s="41"/>
      <c r="D337" s="35"/>
      <c r="E337" s="41"/>
      <c r="F337" s="35"/>
      <c r="G337" s="36"/>
      <c r="I337" s="50"/>
    </row>
    <row r="338" spans="1:9" x14ac:dyDescent="0.2">
      <c r="A338" s="26" t="s">
        <v>300</v>
      </c>
      <c r="B338" s="39">
        <v>46174</v>
      </c>
      <c r="C338" s="41" t="s">
        <v>854</v>
      </c>
      <c r="D338" s="35" t="s">
        <v>301</v>
      </c>
      <c r="E338" s="41" t="s">
        <v>200</v>
      </c>
      <c r="F338" s="35" t="s">
        <v>152</v>
      </c>
      <c r="G338" s="36">
        <v>2256.11</v>
      </c>
      <c r="I338" s="50"/>
    </row>
    <row r="339" spans="1:9" x14ac:dyDescent="0.2">
      <c r="A339" s="34"/>
      <c r="B339" s="24"/>
      <c r="C339" s="25"/>
      <c r="D339" s="26"/>
      <c r="E339" s="25"/>
      <c r="F339" s="27" t="s">
        <v>302</v>
      </c>
      <c r="G339" s="28">
        <f>SUM(G338)</f>
        <v>2256.11</v>
      </c>
      <c r="I339" s="51"/>
    </row>
    <row r="340" spans="1:9" x14ac:dyDescent="0.2">
      <c r="G340" s="36"/>
      <c r="I340" s="50"/>
    </row>
    <row r="341" spans="1:9" x14ac:dyDescent="0.2">
      <c r="A341" s="26" t="s">
        <v>357</v>
      </c>
      <c r="B341" s="39">
        <v>46176</v>
      </c>
      <c r="C341" s="41" t="s">
        <v>855</v>
      </c>
      <c r="D341" s="35" t="s">
        <v>353</v>
      </c>
      <c r="E341" s="41" t="s">
        <v>5</v>
      </c>
      <c r="F341" s="35" t="s">
        <v>75</v>
      </c>
      <c r="G341" s="36">
        <v>60</v>
      </c>
      <c r="I341" s="50"/>
    </row>
    <row r="342" spans="1:9" x14ac:dyDescent="0.2">
      <c r="A342" s="34"/>
      <c r="B342" s="39">
        <v>46189</v>
      </c>
      <c r="C342" s="41" t="s">
        <v>856</v>
      </c>
      <c r="D342" s="35" t="s">
        <v>857</v>
      </c>
      <c r="E342" s="41" t="s">
        <v>31</v>
      </c>
      <c r="F342" s="35" t="s">
        <v>76</v>
      </c>
      <c r="G342" s="36">
        <v>25</v>
      </c>
      <c r="I342" s="51"/>
    </row>
    <row r="343" spans="1:9" x14ac:dyDescent="0.2">
      <c r="A343" s="34"/>
      <c r="B343" s="24"/>
      <c r="C343" s="25"/>
      <c r="D343" s="26"/>
      <c r="E343" s="25"/>
      <c r="F343" s="27" t="s">
        <v>358</v>
      </c>
      <c r="G343" s="28">
        <f>SUM(G341:G342)</f>
        <v>85</v>
      </c>
      <c r="I343" s="50"/>
    </row>
    <row r="344" spans="1:9" x14ac:dyDescent="0.2">
      <c r="G344" s="36"/>
      <c r="I344" s="50"/>
    </row>
    <row r="345" spans="1:9" x14ac:dyDescent="0.2">
      <c r="A345" s="26" t="s">
        <v>141</v>
      </c>
      <c r="B345" s="39">
        <v>46174</v>
      </c>
      <c r="C345" s="41" t="s">
        <v>858</v>
      </c>
      <c r="D345" s="35" t="s">
        <v>859</v>
      </c>
      <c r="E345" s="41" t="s">
        <v>47</v>
      </c>
      <c r="F345" s="35" t="s">
        <v>110</v>
      </c>
      <c r="G345" s="36">
        <v>332.48</v>
      </c>
      <c r="I345" s="51"/>
    </row>
    <row r="346" spans="1:9" x14ac:dyDescent="0.2">
      <c r="A346" s="34"/>
      <c r="B346" s="39">
        <v>46174</v>
      </c>
      <c r="C346" s="41" t="s">
        <v>860</v>
      </c>
      <c r="D346" s="35" t="s">
        <v>457</v>
      </c>
      <c r="E346" s="41" t="s">
        <v>15</v>
      </c>
      <c r="F346" s="35" t="s">
        <v>70</v>
      </c>
      <c r="G346" s="36">
        <v>669.6</v>
      </c>
      <c r="I346" s="51"/>
    </row>
    <row r="347" spans="1:9" x14ac:dyDescent="0.2">
      <c r="A347" s="34"/>
      <c r="B347" s="39">
        <v>46185</v>
      </c>
      <c r="C347" s="41" t="s">
        <v>861</v>
      </c>
      <c r="D347" s="35" t="s">
        <v>862</v>
      </c>
      <c r="E347" s="41" t="s">
        <v>14</v>
      </c>
      <c r="F347" s="35" t="s">
        <v>72</v>
      </c>
      <c r="G347" s="36">
        <v>350.57</v>
      </c>
      <c r="I347" s="50"/>
    </row>
    <row r="348" spans="1:9" x14ac:dyDescent="0.2">
      <c r="A348" s="34"/>
      <c r="B348" s="39">
        <v>46191</v>
      </c>
      <c r="C348" s="41" t="s">
        <v>863</v>
      </c>
      <c r="D348" s="35" t="s">
        <v>864</v>
      </c>
      <c r="E348" s="41" t="s">
        <v>14</v>
      </c>
      <c r="F348" s="35" t="s">
        <v>72</v>
      </c>
      <c r="G348" s="36">
        <v>436.94</v>
      </c>
      <c r="I348" s="50"/>
    </row>
    <row r="349" spans="1:9" x14ac:dyDescent="0.2">
      <c r="A349" s="34"/>
      <c r="B349" s="24"/>
      <c r="C349" s="25"/>
      <c r="D349" s="26"/>
      <c r="E349" s="25"/>
      <c r="F349" s="27" t="s">
        <v>142</v>
      </c>
      <c r="G349" s="28">
        <f>SUM(G345:G348)</f>
        <v>1789.5900000000001</v>
      </c>
      <c r="I349" s="51"/>
    </row>
    <row r="350" spans="1:9" x14ac:dyDescent="0.2">
      <c r="G350" s="36"/>
      <c r="I350" s="50"/>
    </row>
    <row r="351" spans="1:9" x14ac:dyDescent="0.2">
      <c r="A351" s="26" t="s">
        <v>143</v>
      </c>
      <c r="B351" s="39">
        <v>46174</v>
      </c>
      <c r="C351" s="41" t="s">
        <v>865</v>
      </c>
      <c r="D351" s="35" t="s">
        <v>462</v>
      </c>
      <c r="E351" s="41" t="s">
        <v>31</v>
      </c>
      <c r="F351" s="35" t="s">
        <v>76</v>
      </c>
      <c r="G351" s="36">
        <v>500</v>
      </c>
      <c r="I351" s="50"/>
    </row>
    <row r="352" spans="1:9" x14ac:dyDescent="0.2">
      <c r="A352" s="34"/>
      <c r="B352" s="39">
        <v>46174</v>
      </c>
      <c r="C352" s="41" t="s">
        <v>866</v>
      </c>
      <c r="D352" s="35" t="s">
        <v>867</v>
      </c>
      <c r="E352" s="41" t="s">
        <v>31</v>
      </c>
      <c r="F352" s="35" t="s">
        <v>76</v>
      </c>
      <c r="G352" s="36">
        <v>625</v>
      </c>
      <c r="I352" s="51"/>
    </row>
    <row r="353" spans="1:9" x14ac:dyDescent="0.2">
      <c r="A353" s="34"/>
      <c r="B353" s="39">
        <v>46181</v>
      </c>
      <c r="C353" s="41" t="s">
        <v>868</v>
      </c>
      <c r="D353" s="35" t="s">
        <v>463</v>
      </c>
      <c r="E353" s="41" t="s">
        <v>31</v>
      </c>
      <c r="F353" s="35" t="s">
        <v>76</v>
      </c>
      <c r="G353" s="36">
        <v>250</v>
      </c>
      <c r="I353" s="50"/>
    </row>
    <row r="354" spans="1:9" x14ac:dyDescent="0.2">
      <c r="A354" s="34"/>
      <c r="B354" s="39">
        <v>46181</v>
      </c>
      <c r="C354" s="41" t="s">
        <v>869</v>
      </c>
      <c r="D354" s="35" t="s">
        <v>463</v>
      </c>
      <c r="E354" s="41" t="s">
        <v>31</v>
      </c>
      <c r="F354" s="35" t="s">
        <v>76</v>
      </c>
      <c r="G354" s="36">
        <v>250</v>
      </c>
      <c r="I354" s="50"/>
    </row>
    <row r="355" spans="1:9" x14ac:dyDescent="0.2">
      <c r="A355" s="34"/>
      <c r="B355" s="39">
        <v>46188</v>
      </c>
      <c r="C355" s="41" t="s">
        <v>870</v>
      </c>
      <c r="D355" s="35" t="s">
        <v>867</v>
      </c>
      <c r="E355" s="41" t="s">
        <v>31</v>
      </c>
      <c r="F355" s="35" t="s">
        <v>76</v>
      </c>
      <c r="G355" s="36">
        <v>375</v>
      </c>
      <c r="I355" s="50"/>
    </row>
    <row r="356" spans="1:9" x14ac:dyDescent="0.2">
      <c r="A356" s="34"/>
      <c r="B356" s="24"/>
      <c r="C356" s="25"/>
      <c r="D356" s="26"/>
      <c r="E356" s="25"/>
      <c r="F356" s="27" t="s">
        <v>144</v>
      </c>
      <c r="G356" s="28">
        <f>SUM(G351:G355)</f>
        <v>2000</v>
      </c>
      <c r="I356" s="50"/>
    </row>
    <row r="357" spans="1:9" x14ac:dyDescent="0.2">
      <c r="B357" s="39"/>
      <c r="C357" s="41"/>
      <c r="D357" s="35"/>
      <c r="E357" s="41"/>
      <c r="F357" s="35"/>
      <c r="G357" s="36"/>
      <c r="I357" s="50"/>
    </row>
    <row r="358" spans="1:9" x14ac:dyDescent="0.2">
      <c r="A358" s="26" t="s">
        <v>1627</v>
      </c>
      <c r="B358" s="39">
        <v>46198</v>
      </c>
      <c r="C358" s="41" t="s">
        <v>1628</v>
      </c>
      <c r="D358" s="35" t="s">
        <v>1629</v>
      </c>
      <c r="E358" s="41" t="s">
        <v>24</v>
      </c>
      <c r="F358" s="35" t="s">
        <v>86</v>
      </c>
      <c r="G358" s="36">
        <v>100</v>
      </c>
      <c r="I358" s="51"/>
    </row>
    <row r="359" spans="1:9" x14ac:dyDescent="0.2">
      <c r="A359" s="34"/>
      <c r="F359" s="26" t="s">
        <v>1630</v>
      </c>
      <c r="G359" s="28">
        <f>SUM(G358)</f>
        <v>100</v>
      </c>
      <c r="I359" s="50"/>
    </row>
    <row r="360" spans="1:9" x14ac:dyDescent="0.2">
      <c r="B360" s="65"/>
      <c r="C360" s="25"/>
      <c r="D360" s="26"/>
      <c r="E360" s="25"/>
      <c r="F360" s="26"/>
      <c r="G360" s="36"/>
      <c r="I360" s="50"/>
    </row>
    <row r="361" spans="1:9" x14ac:dyDescent="0.2">
      <c r="A361" s="26" t="s">
        <v>871</v>
      </c>
      <c r="B361" s="39">
        <v>46174</v>
      </c>
      <c r="C361" s="41" t="s">
        <v>872</v>
      </c>
      <c r="D361" s="35" t="s">
        <v>873</v>
      </c>
      <c r="E361" s="41" t="s">
        <v>254</v>
      </c>
      <c r="F361" s="58" t="s">
        <v>175</v>
      </c>
      <c r="G361" s="36">
        <v>11455</v>
      </c>
    </row>
    <row r="362" spans="1:9" x14ac:dyDescent="0.2">
      <c r="A362" s="34"/>
      <c r="B362" s="24"/>
      <c r="C362" s="25"/>
      <c r="D362" s="26"/>
      <c r="E362" s="25"/>
      <c r="F362" s="66" t="s">
        <v>874</v>
      </c>
      <c r="G362" s="28">
        <f>SUM(G361)</f>
        <v>11455</v>
      </c>
    </row>
    <row r="363" spans="1:9" x14ac:dyDescent="0.2">
      <c r="A363" s="26"/>
      <c r="B363" s="39"/>
      <c r="C363" s="41"/>
      <c r="D363" s="35"/>
      <c r="E363" s="41"/>
      <c r="F363" s="58"/>
      <c r="G363" s="36"/>
    </row>
    <row r="364" spans="1:9" x14ac:dyDescent="0.2">
      <c r="A364" s="26" t="s">
        <v>464</v>
      </c>
      <c r="B364" s="39">
        <v>46189</v>
      </c>
      <c r="C364" s="41" t="s">
        <v>875</v>
      </c>
      <c r="D364" s="35" t="s">
        <v>461</v>
      </c>
      <c r="E364" s="41" t="s">
        <v>407</v>
      </c>
      <c r="F364" s="35" t="s">
        <v>132</v>
      </c>
      <c r="G364" s="36">
        <v>287.18</v>
      </c>
      <c r="I364" s="51"/>
    </row>
    <row r="365" spans="1:9" x14ac:dyDescent="0.2">
      <c r="A365" s="34"/>
      <c r="B365" s="24"/>
      <c r="C365" s="25"/>
      <c r="D365" s="26"/>
      <c r="E365" s="25"/>
      <c r="F365" s="27" t="s">
        <v>465</v>
      </c>
      <c r="G365" s="28">
        <f>SUM(G364)</f>
        <v>287.18</v>
      </c>
      <c r="I365" s="50"/>
    </row>
    <row r="366" spans="1:9" x14ac:dyDescent="0.2">
      <c r="B366" s="39"/>
      <c r="C366" s="41"/>
      <c r="D366" s="35"/>
      <c r="E366" s="41"/>
      <c r="F366" s="35"/>
      <c r="G366" s="36"/>
    </row>
    <row r="367" spans="1:9" x14ac:dyDescent="0.2">
      <c r="A367" s="26" t="s">
        <v>466</v>
      </c>
      <c r="B367" s="39">
        <v>46189</v>
      </c>
      <c r="C367" s="41" t="s">
        <v>876</v>
      </c>
      <c r="D367" s="35" t="s">
        <v>877</v>
      </c>
      <c r="E367" s="41" t="s">
        <v>878</v>
      </c>
      <c r="F367" s="35" t="s">
        <v>87</v>
      </c>
      <c r="G367" s="36">
        <v>360</v>
      </c>
    </row>
    <row r="368" spans="1:9" x14ac:dyDescent="0.2">
      <c r="A368" s="34"/>
      <c r="B368" s="24"/>
      <c r="C368" s="25"/>
      <c r="D368" s="26"/>
      <c r="E368" s="25"/>
      <c r="F368" s="27" t="s">
        <v>467</v>
      </c>
      <c r="G368" s="28">
        <f>SUM(G367)</f>
        <v>360</v>
      </c>
      <c r="I368" s="50"/>
    </row>
    <row r="369" spans="1:9" x14ac:dyDescent="0.2">
      <c r="B369" s="39"/>
      <c r="C369" s="41"/>
      <c r="D369" s="35"/>
      <c r="E369" s="41"/>
      <c r="F369" s="35"/>
      <c r="G369" s="36"/>
      <c r="I369" s="50"/>
    </row>
    <row r="370" spans="1:9" x14ac:dyDescent="0.2">
      <c r="A370" s="26" t="s">
        <v>879</v>
      </c>
      <c r="B370" s="39">
        <v>46184</v>
      </c>
      <c r="C370" s="41" t="s">
        <v>880</v>
      </c>
      <c r="D370" s="35" t="s">
        <v>468</v>
      </c>
      <c r="E370" s="41" t="s">
        <v>881</v>
      </c>
      <c r="F370" s="35" t="s">
        <v>161</v>
      </c>
      <c r="G370" s="36">
        <v>148.46</v>
      </c>
      <c r="I370" s="50"/>
    </row>
    <row r="371" spans="1:9" x14ac:dyDescent="0.2">
      <c r="A371" s="34"/>
      <c r="B371" s="24"/>
      <c r="C371" s="25"/>
      <c r="D371" s="26"/>
      <c r="E371" s="25"/>
      <c r="F371" s="27" t="s">
        <v>882</v>
      </c>
      <c r="G371" s="28">
        <f>SUM(G370)</f>
        <v>148.46</v>
      </c>
      <c r="I371" s="50"/>
    </row>
    <row r="372" spans="1:9" x14ac:dyDescent="0.2">
      <c r="G372" s="36"/>
      <c r="I372" s="50"/>
    </row>
    <row r="373" spans="1:9" x14ac:dyDescent="0.2">
      <c r="A373" s="26" t="s">
        <v>145</v>
      </c>
      <c r="B373" s="39">
        <v>46174</v>
      </c>
      <c r="C373" s="41" t="s">
        <v>883</v>
      </c>
      <c r="D373" s="35" t="s">
        <v>350</v>
      </c>
      <c r="E373" s="41" t="s">
        <v>11</v>
      </c>
      <c r="F373" s="35" t="s">
        <v>89</v>
      </c>
      <c r="G373" s="36">
        <v>104</v>
      </c>
      <c r="I373" s="50"/>
    </row>
    <row r="374" spans="1:9" x14ac:dyDescent="0.2">
      <c r="A374" s="34"/>
      <c r="B374" s="39">
        <v>46174</v>
      </c>
      <c r="C374" s="41" t="s">
        <v>884</v>
      </c>
      <c r="D374" s="35" t="s">
        <v>360</v>
      </c>
      <c r="E374" s="41" t="s">
        <v>12</v>
      </c>
      <c r="F374" s="35" t="s">
        <v>90</v>
      </c>
      <c r="G374" s="36">
        <v>360</v>
      </c>
      <c r="I374" s="50"/>
    </row>
    <row r="375" spans="1:9" x14ac:dyDescent="0.2">
      <c r="A375" s="34"/>
      <c r="B375" s="39">
        <v>46174</v>
      </c>
      <c r="C375" s="41" t="s">
        <v>885</v>
      </c>
      <c r="D375" s="35" t="s">
        <v>350</v>
      </c>
      <c r="E375" s="41" t="s">
        <v>11</v>
      </c>
      <c r="F375" s="35" t="s">
        <v>89</v>
      </c>
      <c r="G375" s="36">
        <v>19711.14</v>
      </c>
      <c r="I375" s="50"/>
    </row>
    <row r="376" spans="1:9" x14ac:dyDescent="0.2">
      <c r="A376" s="34"/>
      <c r="B376" s="39">
        <v>46174</v>
      </c>
      <c r="C376" s="41" t="s">
        <v>885</v>
      </c>
      <c r="D376" s="35" t="s">
        <v>350</v>
      </c>
      <c r="E376" s="41" t="s">
        <v>12</v>
      </c>
      <c r="F376" s="35" t="s">
        <v>90</v>
      </c>
      <c r="G376" s="36">
        <v>5433.95</v>
      </c>
      <c r="I376" s="50"/>
    </row>
    <row r="377" spans="1:9" x14ac:dyDescent="0.2">
      <c r="A377" s="34"/>
      <c r="B377" s="39">
        <v>46175</v>
      </c>
      <c r="C377" s="41" t="s">
        <v>886</v>
      </c>
      <c r="D377" s="35" t="s">
        <v>887</v>
      </c>
      <c r="E377" s="41" t="s">
        <v>12</v>
      </c>
      <c r="F377" s="35" t="s">
        <v>90</v>
      </c>
      <c r="G377" s="36">
        <v>2356.06</v>
      </c>
      <c r="I377" s="50"/>
    </row>
    <row r="378" spans="1:9" x14ac:dyDescent="0.2">
      <c r="A378" s="34"/>
      <c r="B378" s="39">
        <v>46175</v>
      </c>
      <c r="C378" s="41" t="s">
        <v>888</v>
      </c>
      <c r="D378" s="35" t="s">
        <v>889</v>
      </c>
      <c r="E378" s="41" t="s">
        <v>11</v>
      </c>
      <c r="F378" s="35" t="s">
        <v>89</v>
      </c>
      <c r="G378" s="36">
        <v>14299.4</v>
      </c>
      <c r="I378" s="50"/>
    </row>
    <row r="379" spans="1:9" x14ac:dyDescent="0.2">
      <c r="A379" s="34"/>
      <c r="B379" s="39">
        <v>46176</v>
      </c>
      <c r="C379" s="41" t="s">
        <v>890</v>
      </c>
      <c r="D379" s="35" t="s">
        <v>887</v>
      </c>
      <c r="E379" s="41" t="s">
        <v>12</v>
      </c>
      <c r="F379" s="35" t="s">
        <v>90</v>
      </c>
      <c r="G379" s="36">
        <v>168.29</v>
      </c>
      <c r="I379" s="50"/>
    </row>
    <row r="380" spans="1:9" x14ac:dyDescent="0.2">
      <c r="A380" s="34"/>
      <c r="B380" s="39">
        <v>46184</v>
      </c>
      <c r="C380" s="41" t="s">
        <v>891</v>
      </c>
      <c r="D380" s="35" t="s">
        <v>575</v>
      </c>
      <c r="E380" s="41" t="s">
        <v>11</v>
      </c>
      <c r="F380" s="35" t="s">
        <v>89</v>
      </c>
      <c r="G380" s="36">
        <v>31472.2</v>
      </c>
      <c r="I380" s="50"/>
    </row>
    <row r="381" spans="1:9" x14ac:dyDescent="0.2">
      <c r="A381" s="34"/>
      <c r="B381" s="39">
        <v>46191</v>
      </c>
      <c r="C381" s="41" t="s">
        <v>892</v>
      </c>
      <c r="D381" s="35" t="s">
        <v>893</v>
      </c>
      <c r="E381" s="41" t="s">
        <v>10</v>
      </c>
      <c r="F381" s="35" t="s">
        <v>93</v>
      </c>
      <c r="G381" s="36">
        <v>462.9</v>
      </c>
      <c r="I381" s="51"/>
    </row>
    <row r="382" spans="1:9" x14ac:dyDescent="0.2">
      <c r="A382" s="34"/>
      <c r="B382" s="24"/>
      <c r="C382" s="25"/>
      <c r="D382" s="26"/>
      <c r="E382" s="25"/>
      <c r="F382" s="27" t="s">
        <v>146</v>
      </c>
      <c r="G382" s="28">
        <f>SUM(G373:G381)</f>
        <v>74367.94</v>
      </c>
      <c r="I382" s="50"/>
    </row>
    <row r="383" spans="1:9" x14ac:dyDescent="0.2">
      <c r="G383" s="36"/>
      <c r="I383" s="50"/>
    </row>
    <row r="384" spans="1:9" x14ac:dyDescent="0.2">
      <c r="A384" s="26" t="s">
        <v>894</v>
      </c>
      <c r="B384" s="39">
        <v>46184</v>
      </c>
      <c r="C384" s="41" t="s">
        <v>895</v>
      </c>
      <c r="D384" s="35" t="s">
        <v>353</v>
      </c>
      <c r="E384" s="41" t="s">
        <v>5</v>
      </c>
      <c r="F384" s="35" t="s">
        <v>75</v>
      </c>
      <c r="G384" s="36">
        <v>60</v>
      </c>
      <c r="I384" s="51"/>
    </row>
    <row r="385" spans="1:9" x14ac:dyDescent="0.2">
      <c r="A385" s="34"/>
      <c r="B385" s="24"/>
      <c r="C385" s="25"/>
      <c r="D385" s="26"/>
      <c r="E385" s="25"/>
      <c r="F385" s="27" t="s">
        <v>896</v>
      </c>
      <c r="G385" s="28">
        <f>SUM(G384)</f>
        <v>60</v>
      </c>
      <c r="I385" s="50"/>
    </row>
    <row r="386" spans="1:9" x14ac:dyDescent="0.2">
      <c r="B386" s="39"/>
      <c r="C386" s="41"/>
      <c r="D386" s="35"/>
      <c r="E386" s="41"/>
      <c r="F386" s="35"/>
      <c r="G386" s="36"/>
      <c r="I386" s="50"/>
    </row>
    <row r="387" spans="1:9" x14ac:dyDescent="0.2">
      <c r="A387" s="26" t="s">
        <v>897</v>
      </c>
      <c r="B387" s="39">
        <v>46176</v>
      </c>
      <c r="C387" s="41" t="s">
        <v>898</v>
      </c>
      <c r="D387" s="35" t="s">
        <v>899</v>
      </c>
      <c r="E387" s="41" t="s">
        <v>1556</v>
      </c>
      <c r="F387" s="35" t="s">
        <v>110</v>
      </c>
      <c r="G387" s="36">
        <v>183</v>
      </c>
      <c r="I387" s="50"/>
    </row>
    <row r="388" spans="1:9" x14ac:dyDescent="0.2">
      <c r="A388" s="34"/>
      <c r="B388" s="24"/>
      <c r="C388" s="25"/>
      <c r="D388" s="26"/>
      <c r="E388" s="25"/>
      <c r="F388" s="27" t="s">
        <v>900</v>
      </c>
      <c r="G388" s="28">
        <f>SUM(G387)</f>
        <v>183</v>
      </c>
      <c r="I388" s="51"/>
    </row>
    <row r="389" spans="1:9" x14ac:dyDescent="0.2">
      <c r="B389" s="39"/>
      <c r="C389" s="41"/>
      <c r="D389" s="35"/>
      <c r="E389" s="41"/>
      <c r="F389" s="35"/>
      <c r="G389" s="36"/>
      <c r="I389" s="50"/>
    </row>
    <row r="390" spans="1:9" x14ac:dyDescent="0.2">
      <c r="A390" s="26" t="s">
        <v>901</v>
      </c>
      <c r="B390" s="39">
        <v>46189</v>
      </c>
      <c r="C390" s="41" t="s">
        <v>902</v>
      </c>
      <c r="D390" s="35" t="s">
        <v>903</v>
      </c>
      <c r="E390" s="41" t="s">
        <v>407</v>
      </c>
      <c r="F390" s="35" t="s">
        <v>132</v>
      </c>
      <c r="G390" s="36">
        <v>109</v>
      </c>
      <c r="I390" s="50"/>
    </row>
    <row r="391" spans="1:9" x14ac:dyDescent="0.2">
      <c r="A391" s="34"/>
      <c r="B391" s="24"/>
      <c r="C391" s="25"/>
      <c r="D391" s="26"/>
      <c r="E391" s="25"/>
      <c r="F391" s="27" t="s">
        <v>904</v>
      </c>
      <c r="G391" s="28">
        <f>SUM(G390)</f>
        <v>109</v>
      </c>
      <c r="I391" s="51"/>
    </row>
    <row r="392" spans="1:9" x14ac:dyDescent="0.2">
      <c r="B392" s="39"/>
      <c r="C392" s="41"/>
      <c r="D392" s="35"/>
      <c r="E392" s="41"/>
      <c r="F392" s="35"/>
      <c r="G392" s="36"/>
      <c r="I392" s="50"/>
    </row>
    <row r="393" spans="1:9" x14ac:dyDescent="0.2">
      <c r="A393" s="26" t="s">
        <v>905</v>
      </c>
      <c r="B393" s="39">
        <v>46174</v>
      </c>
      <c r="C393" s="41" t="s">
        <v>906</v>
      </c>
      <c r="D393" s="35" t="s">
        <v>591</v>
      </c>
      <c r="E393" s="41" t="s">
        <v>37</v>
      </c>
      <c r="F393" s="35" t="s">
        <v>106</v>
      </c>
      <c r="G393" s="36">
        <v>773.75</v>
      </c>
      <c r="I393" s="50"/>
    </row>
    <row r="394" spans="1:9" x14ac:dyDescent="0.2">
      <c r="A394" s="34"/>
      <c r="B394" s="24"/>
      <c r="C394" s="25"/>
      <c r="D394" s="26"/>
      <c r="E394" s="25"/>
      <c r="F394" s="27" t="s">
        <v>907</v>
      </c>
      <c r="G394" s="28">
        <f>SUM(G393)</f>
        <v>773.75</v>
      </c>
      <c r="I394" s="50"/>
    </row>
    <row r="395" spans="1:9" x14ac:dyDescent="0.2">
      <c r="G395" s="36"/>
      <c r="I395" s="50"/>
    </row>
    <row r="396" spans="1:9" x14ac:dyDescent="0.2">
      <c r="A396" s="26" t="s">
        <v>908</v>
      </c>
      <c r="B396" s="39">
        <v>46184</v>
      </c>
      <c r="C396" s="41" t="s">
        <v>909</v>
      </c>
      <c r="D396" s="35" t="s">
        <v>910</v>
      </c>
      <c r="E396" s="41" t="s">
        <v>1555</v>
      </c>
      <c r="F396" s="35" t="s">
        <v>85</v>
      </c>
      <c r="G396" s="36">
        <v>3883.01</v>
      </c>
      <c r="I396" s="50"/>
    </row>
    <row r="397" spans="1:9" x14ac:dyDescent="0.2">
      <c r="A397" s="34"/>
      <c r="B397" s="24"/>
      <c r="C397" s="25"/>
      <c r="D397" s="26"/>
      <c r="E397" s="25"/>
      <c r="F397" s="27" t="s">
        <v>911</v>
      </c>
      <c r="G397" s="28">
        <f>SUM(G396)</f>
        <v>3883.01</v>
      </c>
      <c r="I397" s="51"/>
    </row>
    <row r="398" spans="1:9" x14ac:dyDescent="0.2">
      <c r="B398" s="39"/>
      <c r="C398" s="41"/>
      <c r="D398" s="35"/>
      <c r="E398" s="41"/>
      <c r="F398" s="35"/>
      <c r="G398" s="36"/>
      <c r="I398" s="50"/>
    </row>
    <row r="399" spans="1:9" x14ac:dyDescent="0.2">
      <c r="A399" s="26" t="s">
        <v>303</v>
      </c>
      <c r="B399" s="39">
        <v>46182</v>
      </c>
      <c r="C399" s="41" t="s">
        <v>912</v>
      </c>
      <c r="D399" s="35" t="s">
        <v>913</v>
      </c>
      <c r="E399" s="41" t="s">
        <v>914</v>
      </c>
      <c r="F399" s="35" t="s">
        <v>157</v>
      </c>
      <c r="G399" s="36">
        <v>40</v>
      </c>
      <c r="I399" s="50"/>
    </row>
    <row r="400" spans="1:9" x14ac:dyDescent="0.2">
      <c r="A400" s="34"/>
      <c r="B400" s="39">
        <v>46182</v>
      </c>
      <c r="C400" s="41" t="s">
        <v>915</v>
      </c>
      <c r="D400" s="35" t="s">
        <v>916</v>
      </c>
      <c r="E400" s="41" t="s">
        <v>917</v>
      </c>
      <c r="F400" s="35" t="s">
        <v>207</v>
      </c>
      <c r="G400" s="36">
        <v>1522.4</v>
      </c>
      <c r="I400" s="51"/>
    </row>
    <row r="401" spans="1:9" x14ac:dyDescent="0.2">
      <c r="A401" s="34"/>
      <c r="B401" s="39">
        <v>46182</v>
      </c>
      <c r="C401" s="41" t="s">
        <v>918</v>
      </c>
      <c r="D401" s="35" t="s">
        <v>919</v>
      </c>
      <c r="E401" s="41" t="s">
        <v>914</v>
      </c>
      <c r="F401" s="35" t="s">
        <v>157</v>
      </c>
      <c r="G401" s="36">
        <v>40</v>
      </c>
      <c r="I401" s="50"/>
    </row>
    <row r="402" spans="1:9" x14ac:dyDescent="0.2">
      <c r="A402" s="34"/>
      <c r="B402" s="24"/>
      <c r="C402" s="25"/>
      <c r="D402" s="26"/>
      <c r="E402" s="25"/>
      <c r="F402" s="27" t="s">
        <v>304</v>
      </c>
      <c r="G402" s="28">
        <f>SUM(G399:G401)</f>
        <v>1602.4</v>
      </c>
      <c r="I402" s="50"/>
    </row>
    <row r="403" spans="1:9" x14ac:dyDescent="0.2">
      <c r="G403" s="36"/>
      <c r="I403" s="50"/>
    </row>
    <row r="404" spans="1:9" x14ac:dyDescent="0.2">
      <c r="A404" s="26" t="s">
        <v>147</v>
      </c>
      <c r="B404" s="39">
        <v>46177</v>
      </c>
      <c r="C404" s="41" t="s">
        <v>920</v>
      </c>
      <c r="D404" s="35" t="s">
        <v>921</v>
      </c>
      <c r="E404" s="41" t="s">
        <v>34</v>
      </c>
      <c r="F404" s="35" t="s">
        <v>148</v>
      </c>
      <c r="G404" s="36">
        <v>120249.78</v>
      </c>
      <c r="I404" s="50"/>
    </row>
    <row r="405" spans="1:9" x14ac:dyDescent="0.2">
      <c r="A405" s="34"/>
      <c r="B405" s="24"/>
      <c r="C405" s="25"/>
      <c r="D405" s="26"/>
      <c r="E405" s="25"/>
      <c r="F405" s="27" t="s">
        <v>149</v>
      </c>
      <c r="G405" s="28">
        <f>SUM(G404)</f>
        <v>120249.78</v>
      </c>
      <c r="I405" s="50"/>
    </row>
    <row r="406" spans="1:9" x14ac:dyDescent="0.2">
      <c r="B406" s="39"/>
      <c r="C406" s="41"/>
      <c r="D406" s="35"/>
      <c r="E406" s="41"/>
      <c r="F406" s="35"/>
      <c r="G406" s="36"/>
      <c r="I406" s="50"/>
    </row>
    <row r="407" spans="1:9" x14ac:dyDescent="0.2">
      <c r="A407" s="26" t="s">
        <v>361</v>
      </c>
      <c r="B407" s="39">
        <v>46174</v>
      </c>
      <c r="C407" s="41" t="s">
        <v>922</v>
      </c>
      <c r="D407" s="35" t="s">
        <v>471</v>
      </c>
      <c r="E407" s="41" t="s">
        <v>23</v>
      </c>
      <c r="F407" s="35" t="s">
        <v>95</v>
      </c>
      <c r="G407" s="36">
        <v>212.49</v>
      </c>
      <c r="I407" s="50"/>
    </row>
    <row r="408" spans="1:9" x14ac:dyDescent="0.2">
      <c r="A408" s="34"/>
      <c r="B408" s="39">
        <v>46174</v>
      </c>
      <c r="C408" s="41" t="s">
        <v>923</v>
      </c>
      <c r="D408" s="35" t="s">
        <v>924</v>
      </c>
      <c r="E408" s="41" t="s">
        <v>23</v>
      </c>
      <c r="F408" s="35" t="s">
        <v>95</v>
      </c>
      <c r="G408" s="36">
        <v>209.08</v>
      </c>
      <c r="I408" s="50"/>
    </row>
    <row r="409" spans="1:9" x14ac:dyDescent="0.2">
      <c r="A409" s="34"/>
      <c r="B409" s="39">
        <v>46174</v>
      </c>
      <c r="C409" s="41" t="s">
        <v>925</v>
      </c>
      <c r="D409" s="35" t="s">
        <v>926</v>
      </c>
      <c r="E409" s="41" t="s">
        <v>23</v>
      </c>
      <c r="F409" s="35" t="s">
        <v>95</v>
      </c>
      <c r="G409" s="36">
        <v>44.49</v>
      </c>
      <c r="I409" s="50"/>
    </row>
    <row r="410" spans="1:9" x14ac:dyDescent="0.2">
      <c r="A410" s="34"/>
      <c r="B410" s="39">
        <v>46174</v>
      </c>
      <c r="C410" s="41" t="s">
        <v>927</v>
      </c>
      <c r="D410" s="35" t="s">
        <v>926</v>
      </c>
      <c r="E410" s="41" t="s">
        <v>23</v>
      </c>
      <c r="F410" s="35" t="s">
        <v>95</v>
      </c>
      <c r="G410" s="36">
        <v>209.08</v>
      </c>
      <c r="I410" s="50"/>
    </row>
    <row r="411" spans="1:9" x14ac:dyDescent="0.2">
      <c r="A411" s="34"/>
      <c r="B411" s="39">
        <v>46174</v>
      </c>
      <c r="C411" s="41" t="s">
        <v>928</v>
      </c>
      <c r="D411" s="35" t="s">
        <v>413</v>
      </c>
      <c r="E411" s="41" t="s">
        <v>23</v>
      </c>
      <c r="F411" s="35" t="s">
        <v>95</v>
      </c>
      <c r="G411" s="36">
        <v>212.49</v>
      </c>
      <c r="I411" s="50"/>
    </row>
    <row r="412" spans="1:9" x14ac:dyDescent="0.2">
      <c r="A412" s="34"/>
      <c r="B412" s="39">
        <v>46174</v>
      </c>
      <c r="C412" s="41" t="s">
        <v>929</v>
      </c>
      <c r="D412" s="35" t="s">
        <v>930</v>
      </c>
      <c r="E412" s="41" t="s">
        <v>23</v>
      </c>
      <c r="F412" s="35" t="s">
        <v>95</v>
      </c>
      <c r="G412" s="36">
        <v>212.49</v>
      </c>
      <c r="I412" s="50"/>
    </row>
    <row r="413" spans="1:9" x14ac:dyDescent="0.2">
      <c r="A413" s="34"/>
      <c r="B413" s="39">
        <v>46174</v>
      </c>
      <c r="C413" s="41" t="s">
        <v>931</v>
      </c>
      <c r="D413" s="35" t="s">
        <v>932</v>
      </c>
      <c r="E413" s="41" t="s">
        <v>23</v>
      </c>
      <c r="F413" s="35" t="s">
        <v>95</v>
      </c>
      <c r="G413" s="36">
        <v>13</v>
      </c>
      <c r="I413" s="50"/>
    </row>
    <row r="414" spans="1:9" x14ac:dyDescent="0.2">
      <c r="A414" s="34"/>
      <c r="B414" s="39">
        <v>46174</v>
      </c>
      <c r="C414" s="41" t="s">
        <v>933</v>
      </c>
      <c r="D414" s="35" t="s">
        <v>934</v>
      </c>
      <c r="E414" s="41" t="s">
        <v>23</v>
      </c>
      <c r="F414" s="35" t="s">
        <v>95</v>
      </c>
      <c r="G414" s="36">
        <v>16.5</v>
      </c>
      <c r="I414" s="50"/>
    </row>
    <row r="415" spans="1:9" x14ac:dyDescent="0.2">
      <c r="A415" s="34"/>
      <c r="B415" s="39">
        <v>46174</v>
      </c>
      <c r="C415" s="41" t="s">
        <v>935</v>
      </c>
      <c r="D415" s="35" t="s">
        <v>936</v>
      </c>
      <c r="E415" s="41" t="s">
        <v>23</v>
      </c>
      <c r="F415" s="35" t="s">
        <v>95</v>
      </c>
      <c r="G415" s="36">
        <v>16.149999999999999</v>
      </c>
      <c r="I415" s="50"/>
    </row>
    <row r="416" spans="1:9" x14ac:dyDescent="0.2">
      <c r="A416" s="34"/>
      <c r="B416" s="39">
        <v>46174</v>
      </c>
      <c r="C416" s="41" t="s">
        <v>937</v>
      </c>
      <c r="D416" s="35" t="s">
        <v>473</v>
      </c>
      <c r="E416" s="41" t="s">
        <v>23</v>
      </c>
      <c r="F416" s="35" t="s">
        <v>95</v>
      </c>
      <c r="G416" s="36">
        <v>221.94</v>
      </c>
      <c r="I416" s="50"/>
    </row>
    <row r="417" spans="1:9" x14ac:dyDescent="0.2">
      <c r="A417" s="34"/>
      <c r="B417" s="39">
        <v>46174</v>
      </c>
      <c r="C417" s="41" t="s">
        <v>938</v>
      </c>
      <c r="D417" s="35" t="s">
        <v>473</v>
      </c>
      <c r="E417" s="41" t="s">
        <v>23</v>
      </c>
      <c r="F417" s="35" t="s">
        <v>95</v>
      </c>
      <c r="G417" s="36">
        <v>186.12</v>
      </c>
      <c r="I417" s="50"/>
    </row>
    <row r="418" spans="1:9" x14ac:dyDescent="0.2">
      <c r="A418" s="34"/>
      <c r="B418" s="39">
        <v>46174</v>
      </c>
      <c r="C418" s="41" t="s">
        <v>939</v>
      </c>
      <c r="D418" s="59" t="s">
        <v>1558</v>
      </c>
      <c r="E418" s="41" t="s">
        <v>23</v>
      </c>
      <c r="F418" s="35" t="s">
        <v>95</v>
      </c>
      <c r="G418" s="36">
        <v>3147.89</v>
      </c>
      <c r="I418" s="50"/>
    </row>
    <row r="419" spans="1:9" x14ac:dyDescent="0.2">
      <c r="A419" s="34"/>
      <c r="B419" s="39">
        <v>46174</v>
      </c>
      <c r="C419" s="41" t="s">
        <v>940</v>
      </c>
      <c r="D419" s="35" t="s">
        <v>941</v>
      </c>
      <c r="E419" s="41" t="s">
        <v>23</v>
      </c>
      <c r="F419" s="35" t="s">
        <v>95</v>
      </c>
      <c r="G419" s="36">
        <v>182.74</v>
      </c>
      <c r="I419" s="50"/>
    </row>
    <row r="420" spans="1:9" x14ac:dyDescent="0.2">
      <c r="A420" s="34"/>
      <c r="B420" s="39">
        <v>46174</v>
      </c>
      <c r="C420" s="41" t="s">
        <v>942</v>
      </c>
      <c r="D420" s="35" t="s">
        <v>943</v>
      </c>
      <c r="E420" s="41" t="s">
        <v>23</v>
      </c>
      <c r="F420" s="35" t="s">
        <v>95</v>
      </c>
      <c r="G420" s="36">
        <v>239.37</v>
      </c>
      <c r="I420" s="50"/>
    </row>
    <row r="421" spans="1:9" x14ac:dyDescent="0.2">
      <c r="A421" s="34"/>
      <c r="B421" s="39">
        <v>46174</v>
      </c>
      <c r="C421" s="41" t="s">
        <v>944</v>
      </c>
      <c r="D421" s="35" t="s">
        <v>945</v>
      </c>
      <c r="E421" s="41" t="s">
        <v>23</v>
      </c>
      <c r="F421" s="35" t="s">
        <v>95</v>
      </c>
      <c r="G421" s="36">
        <v>139.25</v>
      </c>
      <c r="I421" s="50"/>
    </row>
    <row r="422" spans="1:9" x14ac:dyDescent="0.2">
      <c r="A422" s="34"/>
      <c r="B422" s="39">
        <v>46174</v>
      </c>
      <c r="C422" s="41" t="s">
        <v>946</v>
      </c>
      <c r="D422" s="35" t="s">
        <v>947</v>
      </c>
      <c r="E422" s="41" t="s">
        <v>23</v>
      </c>
      <c r="F422" s="35" t="s">
        <v>95</v>
      </c>
      <c r="G422" s="36">
        <v>511.52</v>
      </c>
      <c r="I422" s="50"/>
    </row>
    <row r="423" spans="1:9" x14ac:dyDescent="0.2">
      <c r="A423" s="34"/>
      <c r="B423" s="39">
        <v>46174</v>
      </c>
      <c r="C423" s="41" t="s">
        <v>948</v>
      </c>
      <c r="D423" s="35" t="s">
        <v>949</v>
      </c>
      <c r="E423" s="41" t="s">
        <v>23</v>
      </c>
      <c r="F423" s="35" t="s">
        <v>95</v>
      </c>
      <c r="G423" s="36">
        <v>93.5</v>
      </c>
      <c r="I423" s="50"/>
    </row>
    <row r="424" spans="1:9" x14ac:dyDescent="0.2">
      <c r="A424" s="34"/>
      <c r="B424" s="39">
        <v>46174</v>
      </c>
      <c r="C424" s="41" t="s">
        <v>950</v>
      </c>
      <c r="D424" s="35" t="s">
        <v>412</v>
      </c>
      <c r="E424" s="41" t="s">
        <v>23</v>
      </c>
      <c r="F424" s="35" t="s">
        <v>95</v>
      </c>
      <c r="G424" s="36">
        <v>1328.2</v>
      </c>
      <c r="I424" s="50"/>
    </row>
    <row r="425" spans="1:9" x14ac:dyDescent="0.2">
      <c r="A425" s="34"/>
      <c r="B425" s="39">
        <v>46174</v>
      </c>
      <c r="C425" s="41" t="s">
        <v>951</v>
      </c>
      <c r="D425" s="35" t="s">
        <v>952</v>
      </c>
      <c r="E425" s="41" t="s">
        <v>23</v>
      </c>
      <c r="F425" s="35" t="s">
        <v>95</v>
      </c>
      <c r="G425" s="36">
        <v>117.64</v>
      </c>
      <c r="I425" s="50"/>
    </row>
    <row r="426" spans="1:9" x14ac:dyDescent="0.2">
      <c r="A426" s="34"/>
      <c r="B426" s="39">
        <v>46174</v>
      </c>
      <c r="C426" s="41" t="s">
        <v>953</v>
      </c>
      <c r="D426" s="35" t="s">
        <v>954</v>
      </c>
      <c r="E426" s="41" t="s">
        <v>23</v>
      </c>
      <c r="F426" s="35" t="s">
        <v>95</v>
      </c>
      <c r="G426" s="36">
        <v>413.26</v>
      </c>
      <c r="I426" s="50"/>
    </row>
    <row r="427" spans="1:9" x14ac:dyDescent="0.2">
      <c r="A427" s="34"/>
      <c r="B427" s="39">
        <v>46178</v>
      </c>
      <c r="C427" s="41" t="s">
        <v>955</v>
      </c>
      <c r="D427" s="35" t="s">
        <v>943</v>
      </c>
      <c r="E427" s="41" t="s">
        <v>23</v>
      </c>
      <c r="F427" s="35" t="s">
        <v>95</v>
      </c>
      <c r="G427" s="36">
        <v>97.54</v>
      </c>
      <c r="I427" s="50"/>
    </row>
    <row r="428" spans="1:9" x14ac:dyDescent="0.2">
      <c r="A428" s="34"/>
      <c r="B428" s="39">
        <v>46178</v>
      </c>
      <c r="C428" s="41" t="s">
        <v>956</v>
      </c>
      <c r="D428" s="35" t="s">
        <v>957</v>
      </c>
      <c r="E428" s="41" t="s">
        <v>23</v>
      </c>
      <c r="F428" s="35" t="s">
        <v>95</v>
      </c>
      <c r="G428" s="36">
        <v>406.26</v>
      </c>
      <c r="I428" s="50"/>
    </row>
    <row r="429" spans="1:9" x14ac:dyDescent="0.2">
      <c r="A429" s="34"/>
      <c r="B429" s="39">
        <v>46178</v>
      </c>
      <c r="C429" s="41" t="s">
        <v>958</v>
      </c>
      <c r="D429" s="35" t="s">
        <v>959</v>
      </c>
      <c r="E429" s="41" t="s">
        <v>23</v>
      </c>
      <c r="F429" s="35" t="s">
        <v>95</v>
      </c>
      <c r="G429" s="36">
        <v>313.62</v>
      </c>
      <c r="I429" s="50"/>
    </row>
    <row r="430" spans="1:9" x14ac:dyDescent="0.2">
      <c r="A430" s="34"/>
      <c r="B430" s="39">
        <v>46178</v>
      </c>
      <c r="C430" s="41" t="s">
        <v>960</v>
      </c>
      <c r="D430" s="35" t="s">
        <v>473</v>
      </c>
      <c r="E430" s="41" t="s">
        <v>23</v>
      </c>
      <c r="F430" s="35" t="s">
        <v>95</v>
      </c>
      <c r="G430" s="36">
        <v>123.25</v>
      </c>
      <c r="I430" s="50"/>
    </row>
    <row r="431" spans="1:9" x14ac:dyDescent="0.2">
      <c r="A431" s="34"/>
      <c r="B431" s="39">
        <v>46178</v>
      </c>
      <c r="C431" s="41" t="s">
        <v>961</v>
      </c>
      <c r="D431" s="59" t="s">
        <v>926</v>
      </c>
      <c r="E431" s="41" t="s">
        <v>23</v>
      </c>
      <c r="F431" s="35" t="s">
        <v>95</v>
      </c>
      <c r="G431" s="36">
        <v>173.38</v>
      </c>
      <c r="I431" s="50"/>
    </row>
    <row r="432" spans="1:9" x14ac:dyDescent="0.2">
      <c r="A432" s="34"/>
      <c r="B432" s="39">
        <v>46178</v>
      </c>
      <c r="C432" s="41" t="s">
        <v>962</v>
      </c>
      <c r="D432" s="35" t="s">
        <v>963</v>
      </c>
      <c r="E432" s="41" t="s">
        <v>23</v>
      </c>
      <c r="F432" s="35" t="s">
        <v>95</v>
      </c>
      <c r="G432" s="36">
        <v>209.08</v>
      </c>
      <c r="I432" s="50"/>
    </row>
    <row r="433" spans="1:9" x14ac:dyDescent="0.2">
      <c r="A433" s="34"/>
      <c r="B433" s="39">
        <v>46178</v>
      </c>
      <c r="C433" s="41" t="s">
        <v>964</v>
      </c>
      <c r="D433" s="35" t="s">
        <v>965</v>
      </c>
      <c r="E433" s="41" t="s">
        <v>23</v>
      </c>
      <c r="F433" s="35" t="s">
        <v>95</v>
      </c>
      <c r="G433" s="36">
        <v>1172.1099999999999</v>
      </c>
      <c r="I433" s="50"/>
    </row>
    <row r="434" spans="1:9" x14ac:dyDescent="0.2">
      <c r="A434" s="34"/>
      <c r="B434" s="39">
        <v>46178</v>
      </c>
      <c r="C434" s="41" t="s">
        <v>966</v>
      </c>
      <c r="D434" s="35" t="s">
        <v>967</v>
      </c>
      <c r="E434" s="41" t="s">
        <v>23</v>
      </c>
      <c r="F434" s="35" t="s">
        <v>95</v>
      </c>
      <c r="G434" s="36">
        <v>92.64</v>
      </c>
      <c r="I434" s="50"/>
    </row>
    <row r="435" spans="1:9" x14ac:dyDescent="0.2">
      <c r="A435" s="34"/>
      <c r="B435" s="39">
        <v>46178</v>
      </c>
      <c r="C435" s="41" t="s">
        <v>968</v>
      </c>
      <c r="D435" s="35" t="s">
        <v>941</v>
      </c>
      <c r="E435" s="41" t="s">
        <v>23</v>
      </c>
      <c r="F435" s="35" t="s">
        <v>95</v>
      </c>
      <c r="G435" s="36">
        <v>87.54</v>
      </c>
      <c r="I435" s="50"/>
    </row>
    <row r="436" spans="1:9" x14ac:dyDescent="0.2">
      <c r="A436" s="34"/>
      <c r="B436" s="39">
        <v>46178</v>
      </c>
      <c r="C436" s="41" t="s">
        <v>969</v>
      </c>
      <c r="D436" s="35" t="s">
        <v>970</v>
      </c>
      <c r="E436" s="41" t="s">
        <v>23</v>
      </c>
      <c r="F436" s="35" t="s">
        <v>95</v>
      </c>
      <c r="G436" s="36">
        <v>123.25</v>
      </c>
      <c r="I436" s="50"/>
    </row>
    <row r="437" spans="1:9" x14ac:dyDescent="0.2">
      <c r="A437" s="34"/>
      <c r="B437" s="39">
        <v>46178</v>
      </c>
      <c r="C437" s="41" t="s">
        <v>971</v>
      </c>
      <c r="D437" s="35" t="s">
        <v>972</v>
      </c>
      <c r="E437" s="41" t="s">
        <v>23</v>
      </c>
      <c r="F437" s="35" t="s">
        <v>95</v>
      </c>
      <c r="G437" s="36">
        <v>540.55999999999995</v>
      </c>
      <c r="I437" s="50"/>
    </row>
    <row r="438" spans="1:9" x14ac:dyDescent="0.2">
      <c r="A438" s="34"/>
      <c r="B438" s="39">
        <v>46178</v>
      </c>
      <c r="C438" s="41" t="s">
        <v>973</v>
      </c>
      <c r="D438" s="35" t="s">
        <v>974</v>
      </c>
      <c r="E438" s="41" t="s">
        <v>23</v>
      </c>
      <c r="F438" s="35" t="s">
        <v>95</v>
      </c>
      <c r="G438" s="36">
        <v>33.840000000000003</v>
      </c>
      <c r="I438" s="50"/>
    </row>
    <row r="439" spans="1:9" x14ac:dyDescent="0.2">
      <c r="A439" s="34"/>
      <c r="B439" s="39">
        <v>46178</v>
      </c>
      <c r="C439" s="41" t="s">
        <v>975</v>
      </c>
      <c r="D439" s="59" t="s">
        <v>1558</v>
      </c>
      <c r="E439" s="41" t="s">
        <v>23</v>
      </c>
      <c r="F439" s="35" t="s">
        <v>95</v>
      </c>
      <c r="G439" s="36">
        <v>485.06</v>
      </c>
      <c r="I439" s="50"/>
    </row>
    <row r="440" spans="1:9" x14ac:dyDescent="0.2">
      <c r="A440" s="34"/>
      <c r="B440" s="39">
        <v>46181</v>
      </c>
      <c r="C440" s="41" t="s">
        <v>976</v>
      </c>
      <c r="D440" s="35" t="s">
        <v>974</v>
      </c>
      <c r="E440" s="41" t="s">
        <v>23</v>
      </c>
      <c r="F440" s="35" t="s">
        <v>95</v>
      </c>
      <c r="G440" s="36">
        <v>619.23</v>
      </c>
      <c r="I440" s="50"/>
    </row>
    <row r="441" spans="1:9" x14ac:dyDescent="0.2">
      <c r="A441" s="34"/>
      <c r="B441" s="39">
        <v>46185</v>
      </c>
      <c r="C441" s="41" t="s">
        <v>977</v>
      </c>
      <c r="D441" s="35" t="s">
        <v>978</v>
      </c>
      <c r="E441" s="41" t="s">
        <v>23</v>
      </c>
      <c r="F441" s="35" t="s">
        <v>95</v>
      </c>
      <c r="G441" s="36">
        <v>30</v>
      </c>
      <c r="I441" s="50"/>
    </row>
    <row r="442" spans="1:9" x14ac:dyDescent="0.2">
      <c r="A442" s="34"/>
      <c r="B442" s="39">
        <v>46185</v>
      </c>
      <c r="C442" s="41" t="s">
        <v>979</v>
      </c>
      <c r="D442" s="35" t="s">
        <v>472</v>
      </c>
      <c r="E442" s="41" t="s">
        <v>23</v>
      </c>
      <c r="F442" s="35" t="s">
        <v>95</v>
      </c>
      <c r="G442" s="36">
        <v>127.46</v>
      </c>
      <c r="I442" s="50"/>
    </row>
    <row r="443" spans="1:9" x14ac:dyDescent="0.2">
      <c r="A443" s="34"/>
      <c r="B443" s="39">
        <v>46185</v>
      </c>
      <c r="C443" s="41" t="s">
        <v>980</v>
      </c>
      <c r="D443" s="35" t="s">
        <v>981</v>
      </c>
      <c r="E443" s="41" t="s">
        <v>23</v>
      </c>
      <c r="F443" s="35" t="s">
        <v>95</v>
      </c>
      <c r="G443" s="36">
        <v>126.84</v>
      </c>
      <c r="I443" s="50"/>
    </row>
    <row r="444" spans="1:9" x14ac:dyDescent="0.2">
      <c r="A444" s="34"/>
      <c r="B444" s="39">
        <v>46185</v>
      </c>
      <c r="C444" s="41" t="s">
        <v>982</v>
      </c>
      <c r="D444" s="35" t="s">
        <v>472</v>
      </c>
      <c r="E444" s="41" t="s">
        <v>23</v>
      </c>
      <c r="F444" s="35" t="s">
        <v>95</v>
      </c>
      <c r="G444" s="36">
        <v>318.07</v>
      </c>
      <c r="I444" s="50"/>
    </row>
    <row r="445" spans="1:9" x14ac:dyDescent="0.2">
      <c r="A445" s="34"/>
      <c r="B445" s="39">
        <v>46185</v>
      </c>
      <c r="C445" s="41" t="s">
        <v>983</v>
      </c>
      <c r="D445" s="35" t="s">
        <v>954</v>
      </c>
      <c r="E445" s="41" t="s">
        <v>23</v>
      </c>
      <c r="F445" s="35" t="s">
        <v>95</v>
      </c>
      <c r="G445" s="36">
        <v>104.54</v>
      </c>
      <c r="I445" s="50"/>
    </row>
    <row r="446" spans="1:9" x14ac:dyDescent="0.2">
      <c r="A446" s="34"/>
      <c r="B446" s="39">
        <v>46185</v>
      </c>
      <c r="C446" s="41" t="s">
        <v>984</v>
      </c>
      <c r="D446" s="35" t="s">
        <v>985</v>
      </c>
      <c r="E446" s="41" t="s">
        <v>23</v>
      </c>
      <c r="F446" s="35" t="s">
        <v>95</v>
      </c>
      <c r="G446" s="36">
        <v>42</v>
      </c>
      <c r="I446" s="50"/>
    </row>
    <row r="447" spans="1:9" x14ac:dyDescent="0.2">
      <c r="A447" s="34"/>
      <c r="B447" s="39">
        <v>46185</v>
      </c>
      <c r="C447" s="41" t="s">
        <v>986</v>
      </c>
      <c r="D447" s="35" t="s">
        <v>987</v>
      </c>
      <c r="E447" s="41" t="s">
        <v>23</v>
      </c>
      <c r="F447" s="35" t="s">
        <v>95</v>
      </c>
      <c r="G447" s="36">
        <v>173.38</v>
      </c>
      <c r="I447" s="50"/>
    </row>
    <row r="448" spans="1:9" x14ac:dyDescent="0.2">
      <c r="A448" s="34"/>
      <c r="B448" s="39">
        <v>46185</v>
      </c>
      <c r="C448" s="41" t="s">
        <v>988</v>
      </c>
      <c r="D448" s="35" t="s">
        <v>989</v>
      </c>
      <c r="E448" s="41" t="s">
        <v>23</v>
      </c>
      <c r="F448" s="35" t="s">
        <v>95</v>
      </c>
      <c r="G448" s="36">
        <v>34</v>
      </c>
      <c r="I448" s="50"/>
    </row>
    <row r="449" spans="1:9" x14ac:dyDescent="0.2">
      <c r="A449" s="34"/>
      <c r="B449" s="39">
        <v>46185</v>
      </c>
      <c r="C449" s="41" t="s">
        <v>990</v>
      </c>
      <c r="D449" s="35" t="s">
        <v>472</v>
      </c>
      <c r="E449" s="41" t="s">
        <v>23</v>
      </c>
      <c r="F449" s="35" t="s">
        <v>95</v>
      </c>
      <c r="G449" s="36">
        <v>473.58</v>
      </c>
      <c r="I449" s="50"/>
    </row>
    <row r="450" spans="1:9" x14ac:dyDescent="0.2">
      <c r="A450" s="34"/>
      <c r="B450" s="39">
        <v>46185</v>
      </c>
      <c r="C450" s="41" t="s">
        <v>991</v>
      </c>
      <c r="D450" s="35" t="s">
        <v>992</v>
      </c>
      <c r="E450" s="41" t="s">
        <v>23</v>
      </c>
      <c r="F450" s="35" t="s">
        <v>95</v>
      </c>
      <c r="G450" s="36">
        <v>382.46</v>
      </c>
      <c r="I450" s="50"/>
    </row>
    <row r="451" spans="1:9" x14ac:dyDescent="0.2">
      <c r="A451" s="34"/>
      <c r="B451" s="39">
        <v>46185</v>
      </c>
      <c r="C451" s="41" t="s">
        <v>993</v>
      </c>
      <c r="D451" s="35" t="s">
        <v>994</v>
      </c>
      <c r="E451" s="41" t="s">
        <v>23</v>
      </c>
      <c r="F451" s="35" t="s">
        <v>95</v>
      </c>
      <c r="G451" s="36">
        <v>209.08</v>
      </c>
      <c r="I451" s="50"/>
    </row>
    <row r="452" spans="1:9" x14ac:dyDescent="0.2">
      <c r="A452" s="34"/>
      <c r="B452" s="39">
        <v>46188</v>
      </c>
      <c r="C452" s="41" t="s">
        <v>995</v>
      </c>
      <c r="D452" s="35" t="s">
        <v>965</v>
      </c>
      <c r="E452" s="41" t="s">
        <v>23</v>
      </c>
      <c r="F452" s="35" t="s">
        <v>95</v>
      </c>
      <c r="G452" s="36">
        <v>32.299999999999997</v>
      </c>
      <c r="I452" s="50"/>
    </row>
    <row r="453" spans="1:9" x14ac:dyDescent="0.2">
      <c r="A453" s="34"/>
      <c r="B453" s="39">
        <v>46192</v>
      </c>
      <c r="C453" s="41" t="s">
        <v>996</v>
      </c>
      <c r="D453" s="35" t="s">
        <v>997</v>
      </c>
      <c r="E453" s="41" t="s">
        <v>23</v>
      </c>
      <c r="F453" s="35" t="s">
        <v>95</v>
      </c>
      <c r="G453" s="36">
        <v>573.69000000000005</v>
      </c>
      <c r="I453" s="50"/>
    </row>
    <row r="454" spans="1:9" x14ac:dyDescent="0.2">
      <c r="A454" s="34"/>
      <c r="B454" s="39">
        <v>46192</v>
      </c>
      <c r="C454" s="41" t="s">
        <v>998</v>
      </c>
      <c r="D454" s="35" t="s">
        <v>1557</v>
      </c>
      <c r="E454" s="41" t="s">
        <v>23</v>
      </c>
      <c r="F454" s="35" t="s">
        <v>95</v>
      </c>
      <c r="G454" s="36">
        <v>548.1</v>
      </c>
      <c r="I454" s="50"/>
    </row>
    <row r="455" spans="1:9" x14ac:dyDescent="0.2">
      <c r="A455" s="34"/>
      <c r="B455" s="39">
        <v>46192</v>
      </c>
      <c r="C455" s="41" t="s">
        <v>999</v>
      </c>
      <c r="D455" s="35" t="s">
        <v>997</v>
      </c>
      <c r="E455" s="41" t="s">
        <v>23</v>
      </c>
      <c r="F455" s="35" t="s">
        <v>95</v>
      </c>
      <c r="G455" s="36">
        <v>450</v>
      </c>
      <c r="I455" s="50"/>
    </row>
    <row r="456" spans="1:9" x14ac:dyDescent="0.2">
      <c r="A456" s="34"/>
      <c r="B456" s="39">
        <v>46192</v>
      </c>
      <c r="C456" s="41" t="s">
        <v>1000</v>
      </c>
      <c r="D456" s="35" t="s">
        <v>1001</v>
      </c>
      <c r="E456" s="41" t="s">
        <v>23</v>
      </c>
      <c r="F456" s="35" t="s">
        <v>95</v>
      </c>
      <c r="G456" s="36">
        <v>149.54</v>
      </c>
      <c r="I456" s="50"/>
    </row>
    <row r="457" spans="1:9" x14ac:dyDescent="0.2">
      <c r="A457" s="34"/>
      <c r="B457" s="39">
        <v>46192</v>
      </c>
      <c r="C457" s="41" t="s">
        <v>1002</v>
      </c>
      <c r="D457" s="35" t="s">
        <v>1003</v>
      </c>
      <c r="E457" s="41" t="s">
        <v>23</v>
      </c>
      <c r="F457" s="35" t="s">
        <v>95</v>
      </c>
      <c r="G457" s="36">
        <v>55.5</v>
      </c>
      <c r="I457" s="50"/>
    </row>
    <row r="458" spans="1:9" x14ac:dyDescent="0.2">
      <c r="A458" s="34"/>
      <c r="B458" s="39">
        <v>46196</v>
      </c>
      <c r="C458" s="41" t="s">
        <v>1004</v>
      </c>
      <c r="D458" s="35" t="s">
        <v>1005</v>
      </c>
      <c r="E458" s="41" t="s">
        <v>23</v>
      </c>
      <c r="F458" s="35" t="s">
        <v>95</v>
      </c>
      <c r="G458" s="36">
        <v>32.299999999999997</v>
      </c>
      <c r="I458" s="50"/>
    </row>
    <row r="459" spans="1:9" x14ac:dyDescent="0.2">
      <c r="A459" s="34"/>
      <c r="B459" s="39">
        <v>46199</v>
      </c>
      <c r="C459" s="41" t="s">
        <v>1006</v>
      </c>
      <c r="D459" s="35" t="s">
        <v>1007</v>
      </c>
      <c r="E459" s="41" t="s">
        <v>23</v>
      </c>
      <c r="F459" s="35" t="s">
        <v>95</v>
      </c>
      <c r="G459" s="36">
        <v>212.49</v>
      </c>
      <c r="I459" s="50"/>
    </row>
    <row r="460" spans="1:9" x14ac:dyDescent="0.2">
      <c r="A460" s="34"/>
      <c r="B460" s="39">
        <v>46199</v>
      </c>
      <c r="C460" s="41" t="s">
        <v>1008</v>
      </c>
      <c r="D460" s="35" t="s">
        <v>1009</v>
      </c>
      <c r="E460" s="41" t="s">
        <v>23</v>
      </c>
      <c r="F460" s="35" t="s">
        <v>95</v>
      </c>
      <c r="G460" s="36">
        <v>343.5</v>
      </c>
      <c r="I460" s="50"/>
    </row>
    <row r="461" spans="1:9" x14ac:dyDescent="0.2">
      <c r="A461" s="34"/>
      <c r="B461" s="39">
        <v>46199</v>
      </c>
      <c r="C461" s="41" t="s">
        <v>1010</v>
      </c>
      <c r="D461" s="35" t="s">
        <v>1011</v>
      </c>
      <c r="E461" s="41" t="s">
        <v>23</v>
      </c>
      <c r="F461" s="35" t="s">
        <v>95</v>
      </c>
      <c r="G461" s="36">
        <v>89.25</v>
      </c>
      <c r="I461" s="50"/>
    </row>
    <row r="462" spans="1:9" x14ac:dyDescent="0.2">
      <c r="A462" s="34"/>
      <c r="B462" s="39">
        <v>46199</v>
      </c>
      <c r="C462" s="41" t="s">
        <v>1012</v>
      </c>
      <c r="D462" s="35" t="s">
        <v>1013</v>
      </c>
      <c r="E462" s="41" t="s">
        <v>23</v>
      </c>
      <c r="F462" s="35" t="s">
        <v>95</v>
      </c>
      <c r="G462" s="36">
        <v>503.97</v>
      </c>
      <c r="I462" s="50"/>
    </row>
    <row r="463" spans="1:9" x14ac:dyDescent="0.2">
      <c r="A463" s="34"/>
      <c r="B463" s="39">
        <v>46199</v>
      </c>
      <c r="C463" s="41" t="s">
        <v>1014</v>
      </c>
      <c r="D463" s="35" t="s">
        <v>1015</v>
      </c>
      <c r="E463" s="41" t="s">
        <v>23</v>
      </c>
      <c r="F463" s="35" t="s">
        <v>95</v>
      </c>
      <c r="G463" s="36">
        <v>239.6</v>
      </c>
      <c r="I463" s="50"/>
    </row>
    <row r="464" spans="1:9" x14ac:dyDescent="0.2">
      <c r="A464" s="34"/>
      <c r="B464" s="39">
        <v>46199</v>
      </c>
      <c r="C464" s="41" t="s">
        <v>1016</v>
      </c>
      <c r="D464" s="35" t="s">
        <v>1017</v>
      </c>
      <c r="E464" s="41" t="s">
        <v>23</v>
      </c>
      <c r="F464" s="35" t="s">
        <v>95</v>
      </c>
      <c r="G464" s="36">
        <v>186.98</v>
      </c>
      <c r="I464" s="50"/>
    </row>
    <row r="465" spans="1:9" x14ac:dyDescent="0.2">
      <c r="A465" s="34"/>
      <c r="B465" s="24"/>
      <c r="C465" s="25"/>
      <c r="D465" s="26"/>
      <c r="E465" s="25"/>
      <c r="F465" s="27" t="s">
        <v>362</v>
      </c>
      <c r="G465" s="28">
        <f>SUM(G407:G464)</f>
        <v>17643.189999999999</v>
      </c>
      <c r="I465" s="50"/>
    </row>
    <row r="466" spans="1:9" x14ac:dyDescent="0.2">
      <c r="B466" s="39"/>
      <c r="C466" s="41"/>
      <c r="D466" s="35"/>
      <c r="E466" s="41"/>
      <c r="F466" s="35"/>
      <c r="G466" s="36"/>
      <c r="I466" s="50"/>
    </row>
    <row r="467" spans="1:9" x14ac:dyDescent="0.2">
      <c r="A467" s="26" t="s">
        <v>150</v>
      </c>
      <c r="B467" s="39">
        <v>46174</v>
      </c>
      <c r="C467" s="41" t="s">
        <v>1018</v>
      </c>
      <c r="D467" s="35" t="s">
        <v>1019</v>
      </c>
      <c r="E467" s="41" t="s">
        <v>414</v>
      </c>
      <c r="F467" s="35" t="s">
        <v>85</v>
      </c>
      <c r="G467" s="36">
        <v>12951.27</v>
      </c>
      <c r="I467" s="50"/>
    </row>
    <row r="468" spans="1:9" x14ac:dyDescent="0.2">
      <c r="A468" s="34"/>
      <c r="B468" s="24"/>
      <c r="C468" s="25"/>
      <c r="D468" s="26"/>
      <c r="E468" s="25"/>
      <c r="F468" s="27" t="s">
        <v>153</v>
      </c>
      <c r="G468" s="28">
        <f>SUM(G467)</f>
        <v>12951.27</v>
      </c>
      <c r="I468" s="50"/>
    </row>
    <row r="469" spans="1:9" x14ac:dyDescent="0.2">
      <c r="B469" s="39"/>
      <c r="C469" s="41"/>
      <c r="D469" s="35"/>
      <c r="E469" s="41"/>
      <c r="F469" s="35"/>
      <c r="G469" s="36"/>
      <c r="I469" s="50"/>
    </row>
    <row r="470" spans="1:9" x14ac:dyDescent="0.2">
      <c r="A470" s="26" t="s">
        <v>1020</v>
      </c>
      <c r="B470" s="39">
        <v>46195</v>
      </c>
      <c r="C470" s="41" t="s">
        <v>1021</v>
      </c>
      <c r="D470" s="35" t="s">
        <v>1022</v>
      </c>
      <c r="E470" s="41" t="s">
        <v>69</v>
      </c>
      <c r="F470" s="35" t="s">
        <v>228</v>
      </c>
      <c r="G470" s="36">
        <v>1750.03</v>
      </c>
      <c r="I470" s="51"/>
    </row>
    <row r="471" spans="1:9" x14ac:dyDescent="0.2">
      <c r="A471" s="34"/>
      <c r="B471" s="24"/>
      <c r="C471" s="25"/>
      <c r="D471" s="26"/>
      <c r="E471" s="25"/>
      <c r="F471" s="27" t="s">
        <v>1023</v>
      </c>
      <c r="G471" s="28">
        <f>SUM(G470)</f>
        <v>1750.03</v>
      </c>
      <c r="I471" s="50"/>
    </row>
    <row r="472" spans="1:9" x14ac:dyDescent="0.2">
      <c r="B472" s="39"/>
      <c r="C472" s="41"/>
      <c r="D472" s="35"/>
      <c r="E472" s="41"/>
      <c r="F472" s="35"/>
      <c r="G472" s="36"/>
      <c r="I472" s="50"/>
    </row>
    <row r="473" spans="1:9" x14ac:dyDescent="0.2">
      <c r="A473" s="26" t="s">
        <v>154</v>
      </c>
      <c r="B473" s="39">
        <v>46174</v>
      </c>
      <c r="C473" s="41" t="s">
        <v>1024</v>
      </c>
      <c r="D473" s="35" t="s">
        <v>1025</v>
      </c>
      <c r="E473" s="41" t="s">
        <v>67</v>
      </c>
      <c r="F473" s="35" t="s">
        <v>155</v>
      </c>
      <c r="G473" s="36">
        <v>863.78</v>
      </c>
      <c r="I473" s="50"/>
    </row>
    <row r="474" spans="1:9" x14ac:dyDescent="0.2">
      <c r="A474" s="34"/>
      <c r="B474" s="39">
        <v>46181</v>
      </c>
      <c r="C474" s="41" t="s">
        <v>1026</v>
      </c>
      <c r="D474" s="35"/>
      <c r="E474" s="41" t="s">
        <v>67</v>
      </c>
      <c r="F474" s="35" t="s">
        <v>155</v>
      </c>
      <c r="G474" s="36">
        <v>-168</v>
      </c>
      <c r="I474" s="51"/>
    </row>
    <row r="475" spans="1:9" x14ac:dyDescent="0.2">
      <c r="A475" s="34"/>
      <c r="B475" s="39">
        <v>46181</v>
      </c>
      <c r="C475" s="41" t="s">
        <v>1027</v>
      </c>
      <c r="D475" s="35" t="s">
        <v>1028</v>
      </c>
      <c r="E475" s="41" t="s">
        <v>15</v>
      </c>
      <c r="F475" s="35" t="s">
        <v>70</v>
      </c>
      <c r="G475" s="36">
        <v>1652.44</v>
      </c>
      <c r="I475" s="50"/>
    </row>
    <row r="476" spans="1:9" x14ac:dyDescent="0.2">
      <c r="A476" s="34"/>
      <c r="B476" s="39">
        <v>46188</v>
      </c>
      <c r="C476" s="41" t="s">
        <v>1029</v>
      </c>
      <c r="D476" s="35" t="s">
        <v>1030</v>
      </c>
      <c r="E476" s="41" t="s">
        <v>67</v>
      </c>
      <c r="F476" s="35" t="s">
        <v>155</v>
      </c>
      <c r="G476" s="36">
        <v>529.05999999999995</v>
      </c>
      <c r="I476" s="50"/>
    </row>
    <row r="477" spans="1:9" x14ac:dyDescent="0.2">
      <c r="A477" s="34"/>
      <c r="B477" s="39">
        <v>46195</v>
      </c>
      <c r="C477" s="41" t="s">
        <v>1031</v>
      </c>
      <c r="D477" s="35" t="s">
        <v>1030</v>
      </c>
      <c r="E477" s="41" t="s">
        <v>67</v>
      </c>
      <c r="F477" s="35" t="s">
        <v>155</v>
      </c>
      <c r="G477" s="36">
        <v>291.16000000000003</v>
      </c>
      <c r="I477" s="50"/>
    </row>
    <row r="478" spans="1:9" x14ac:dyDescent="0.2">
      <c r="A478" s="34"/>
      <c r="B478" s="24"/>
      <c r="C478" s="25"/>
      <c r="D478" s="26"/>
      <c r="E478" s="25"/>
      <c r="F478" s="27" t="s">
        <v>156</v>
      </c>
      <c r="G478" s="28">
        <f>SUM(G473:G477)</f>
        <v>3168.44</v>
      </c>
      <c r="I478" s="50"/>
    </row>
    <row r="479" spans="1:9" x14ac:dyDescent="0.2">
      <c r="B479" s="39"/>
      <c r="C479" s="41"/>
      <c r="D479" s="35"/>
      <c r="E479" s="41"/>
      <c r="F479" s="35"/>
      <c r="G479" s="36"/>
      <c r="I479" s="50"/>
    </row>
    <row r="480" spans="1:9" x14ac:dyDescent="0.2">
      <c r="A480" s="26" t="s">
        <v>1032</v>
      </c>
      <c r="B480" s="39">
        <v>46192</v>
      </c>
      <c r="C480" s="41" t="s">
        <v>1033</v>
      </c>
      <c r="D480" s="35" t="s">
        <v>1034</v>
      </c>
      <c r="E480" s="41" t="s">
        <v>476</v>
      </c>
      <c r="F480" s="35" t="s">
        <v>99</v>
      </c>
      <c r="G480" s="36">
        <v>23735.55</v>
      </c>
      <c r="I480" s="50"/>
    </row>
    <row r="481" spans="1:9" x14ac:dyDescent="0.2">
      <c r="A481" s="34"/>
      <c r="B481" s="24"/>
      <c r="C481" s="25"/>
      <c r="D481" s="26"/>
      <c r="E481" s="25"/>
      <c r="F481" s="27" t="s">
        <v>1035</v>
      </c>
      <c r="G481" s="28">
        <f>SUM(G480)</f>
        <v>23735.55</v>
      </c>
      <c r="I481" s="50"/>
    </row>
    <row r="482" spans="1:9" x14ac:dyDescent="0.2">
      <c r="G482" s="36"/>
      <c r="I482" s="50"/>
    </row>
    <row r="483" spans="1:9" x14ac:dyDescent="0.2">
      <c r="A483" s="26" t="s">
        <v>1036</v>
      </c>
      <c r="B483" s="39">
        <v>46176</v>
      </c>
      <c r="C483" s="41" t="s">
        <v>1037</v>
      </c>
      <c r="D483" s="35" t="s">
        <v>1038</v>
      </c>
      <c r="E483" s="41" t="s">
        <v>14</v>
      </c>
      <c r="F483" s="35" t="s">
        <v>72</v>
      </c>
      <c r="G483" s="36">
        <v>893.47</v>
      </c>
      <c r="I483" s="51"/>
    </row>
    <row r="484" spans="1:9" x14ac:dyDescent="0.2">
      <c r="A484" s="34"/>
      <c r="B484" s="39">
        <v>46182</v>
      </c>
      <c r="C484" s="41" t="s">
        <v>1039</v>
      </c>
      <c r="D484" s="35" t="s">
        <v>1040</v>
      </c>
      <c r="E484" s="41" t="s">
        <v>14</v>
      </c>
      <c r="F484" s="35" t="s">
        <v>72</v>
      </c>
      <c r="G484" s="36">
        <v>345.34</v>
      </c>
      <c r="I484" s="50"/>
    </row>
    <row r="485" spans="1:9" x14ac:dyDescent="0.2">
      <c r="A485" s="34"/>
      <c r="B485" s="24"/>
      <c r="C485" s="25"/>
      <c r="D485" s="26"/>
      <c r="E485" s="25"/>
      <c r="F485" s="27" t="s">
        <v>1041</v>
      </c>
      <c r="G485" s="28">
        <f>SUM(G483:G484)</f>
        <v>1238.81</v>
      </c>
      <c r="I485" s="50"/>
    </row>
    <row r="486" spans="1:9" x14ac:dyDescent="0.2">
      <c r="B486" s="39"/>
      <c r="C486" s="41"/>
      <c r="D486" s="35"/>
      <c r="E486" s="41"/>
      <c r="F486" s="35"/>
      <c r="G486" s="36"/>
      <c r="I486" s="51"/>
    </row>
    <row r="487" spans="1:9" x14ac:dyDescent="0.2">
      <c r="A487" s="26" t="s">
        <v>1042</v>
      </c>
      <c r="B487" s="39">
        <v>46176</v>
      </c>
      <c r="C487" s="41" t="s">
        <v>1043</v>
      </c>
      <c r="D487" s="35" t="s">
        <v>1044</v>
      </c>
      <c r="E487" s="41" t="s">
        <v>31</v>
      </c>
      <c r="F487" s="35" t="s">
        <v>76</v>
      </c>
      <c r="G487" s="36">
        <v>25</v>
      </c>
      <c r="I487" s="50"/>
    </row>
    <row r="488" spans="1:9" x14ac:dyDescent="0.2">
      <c r="A488" s="34"/>
      <c r="B488" s="24"/>
      <c r="C488" s="25"/>
      <c r="D488" s="26"/>
      <c r="E488" s="25"/>
      <c r="F488" s="27" t="s">
        <v>1045</v>
      </c>
      <c r="G488" s="28">
        <f>SUM(G487)</f>
        <v>25</v>
      </c>
      <c r="I488" s="50"/>
    </row>
    <row r="489" spans="1:9" x14ac:dyDescent="0.2">
      <c r="B489" s="39"/>
      <c r="C489" s="41"/>
      <c r="D489" s="35"/>
      <c r="E489" s="41"/>
      <c r="F489" s="35"/>
      <c r="G489" s="36"/>
      <c r="I489" s="51"/>
    </row>
    <row r="490" spans="1:9" x14ac:dyDescent="0.2">
      <c r="A490" s="26" t="s">
        <v>235</v>
      </c>
      <c r="B490" s="39">
        <v>46184</v>
      </c>
      <c r="C490" s="41" t="s">
        <v>1046</v>
      </c>
      <c r="D490" s="35" t="s">
        <v>1047</v>
      </c>
      <c r="E490" s="41" t="s">
        <v>15</v>
      </c>
      <c r="F490" s="35" t="s">
        <v>70</v>
      </c>
      <c r="G490" s="36">
        <v>330.12</v>
      </c>
      <c r="I490" s="50"/>
    </row>
    <row r="491" spans="1:9" x14ac:dyDescent="0.2">
      <c r="A491" s="34"/>
      <c r="B491" s="39">
        <v>46184</v>
      </c>
      <c r="C491" s="41" t="s">
        <v>1046</v>
      </c>
      <c r="D491" s="35" t="s">
        <v>1047</v>
      </c>
      <c r="E491" s="41" t="s">
        <v>1048</v>
      </c>
      <c r="F491" s="35" t="s">
        <v>161</v>
      </c>
      <c r="G491" s="36">
        <v>514.82000000000005</v>
      </c>
      <c r="I491" s="50"/>
    </row>
    <row r="492" spans="1:9" x14ac:dyDescent="0.2">
      <c r="A492" s="34"/>
      <c r="B492" s="39">
        <v>46184</v>
      </c>
      <c r="C492" s="41" t="s">
        <v>1046</v>
      </c>
      <c r="D492" s="35" t="s">
        <v>1047</v>
      </c>
      <c r="E492" s="41" t="s">
        <v>35</v>
      </c>
      <c r="F492" s="35" t="s">
        <v>85</v>
      </c>
      <c r="G492" s="36">
        <v>126.26</v>
      </c>
      <c r="I492" s="51"/>
    </row>
    <row r="493" spans="1:9" x14ac:dyDescent="0.2">
      <c r="A493" s="34"/>
      <c r="B493" s="39">
        <v>46184</v>
      </c>
      <c r="C493" s="41" t="s">
        <v>1046</v>
      </c>
      <c r="D493" s="35" t="s">
        <v>1047</v>
      </c>
      <c r="E493" s="41" t="s">
        <v>354</v>
      </c>
      <c r="F493" s="35" t="s">
        <v>87</v>
      </c>
      <c r="G493" s="36">
        <v>949.95</v>
      </c>
      <c r="I493" s="50"/>
    </row>
    <row r="494" spans="1:9" x14ac:dyDescent="0.2">
      <c r="A494" s="34"/>
      <c r="B494" s="39">
        <v>46184</v>
      </c>
      <c r="C494" s="41" t="s">
        <v>1046</v>
      </c>
      <c r="D494" s="35" t="s">
        <v>1047</v>
      </c>
      <c r="E494" s="41" t="s">
        <v>359</v>
      </c>
      <c r="F494" s="35" t="s">
        <v>161</v>
      </c>
      <c r="G494" s="36">
        <v>43.94</v>
      </c>
    </row>
    <row r="495" spans="1:9" x14ac:dyDescent="0.2">
      <c r="A495" s="34"/>
      <c r="B495" s="39">
        <v>46184</v>
      </c>
      <c r="C495" s="41" t="s">
        <v>1046</v>
      </c>
      <c r="D495" s="35" t="s">
        <v>1047</v>
      </c>
      <c r="E495" s="41" t="s">
        <v>407</v>
      </c>
      <c r="F495" s="35" t="s">
        <v>132</v>
      </c>
      <c r="G495" s="36">
        <v>495</v>
      </c>
    </row>
    <row r="496" spans="1:9" x14ac:dyDescent="0.2">
      <c r="A496" s="34"/>
      <c r="B496" s="39">
        <v>46184</v>
      </c>
      <c r="C496" s="41" t="s">
        <v>1046</v>
      </c>
      <c r="D496" s="35" t="s">
        <v>1047</v>
      </c>
      <c r="E496" s="41" t="s">
        <v>1049</v>
      </c>
      <c r="F496" s="35" t="s">
        <v>99</v>
      </c>
      <c r="G496" s="36">
        <v>2431</v>
      </c>
    </row>
    <row r="497" spans="1:7" x14ac:dyDescent="0.2">
      <c r="A497" s="34"/>
      <c r="B497" s="39">
        <v>46184</v>
      </c>
      <c r="C497" s="41" t="s">
        <v>1046</v>
      </c>
      <c r="D497" s="35" t="s">
        <v>1047</v>
      </c>
      <c r="E497" s="41" t="s">
        <v>69</v>
      </c>
      <c r="F497" s="35" t="s">
        <v>228</v>
      </c>
      <c r="G497" s="36">
        <v>236.66</v>
      </c>
    </row>
    <row r="498" spans="1:7" x14ac:dyDescent="0.2">
      <c r="A498" s="34"/>
      <c r="B498" s="39">
        <v>46184</v>
      </c>
      <c r="C498" s="41" t="s">
        <v>1046</v>
      </c>
      <c r="D498" s="35" t="s">
        <v>1047</v>
      </c>
      <c r="E498" s="41" t="s">
        <v>5</v>
      </c>
      <c r="F498" s="35" t="s">
        <v>75</v>
      </c>
      <c r="G498" s="36">
        <v>100</v>
      </c>
    </row>
    <row r="499" spans="1:7" x14ac:dyDescent="0.2">
      <c r="A499" s="34"/>
      <c r="B499" s="39">
        <v>46184</v>
      </c>
      <c r="C499" s="41" t="s">
        <v>1046</v>
      </c>
      <c r="D499" s="35" t="s">
        <v>1047</v>
      </c>
      <c r="E499" s="41" t="s">
        <v>23</v>
      </c>
      <c r="F499" s="35" t="s">
        <v>95</v>
      </c>
      <c r="G499" s="36">
        <v>209.95</v>
      </c>
    </row>
    <row r="500" spans="1:7" x14ac:dyDescent="0.2">
      <c r="A500" s="34"/>
      <c r="B500" s="39">
        <v>46184</v>
      </c>
      <c r="C500" s="41" t="s">
        <v>1046</v>
      </c>
      <c r="D500" s="35" t="s">
        <v>1047</v>
      </c>
      <c r="E500" s="41" t="s">
        <v>255</v>
      </c>
      <c r="F500" s="35" t="s">
        <v>256</v>
      </c>
      <c r="G500" s="36">
        <v>156.94</v>
      </c>
    </row>
    <row r="501" spans="1:7" x14ac:dyDescent="0.2">
      <c r="A501" s="34"/>
      <c r="B501" s="39">
        <v>46184</v>
      </c>
      <c r="C501" s="41" t="s">
        <v>1046</v>
      </c>
      <c r="D501" s="35" t="s">
        <v>1047</v>
      </c>
      <c r="E501" s="41" t="s">
        <v>44</v>
      </c>
      <c r="F501" s="35" t="s">
        <v>162</v>
      </c>
      <c r="G501" s="36">
        <v>713.12</v>
      </c>
    </row>
    <row r="502" spans="1:7" x14ac:dyDescent="0.2">
      <c r="A502" s="34"/>
      <c r="B502" s="39">
        <v>46184</v>
      </c>
      <c r="C502" s="41" t="s">
        <v>1046</v>
      </c>
      <c r="D502" s="35" t="s">
        <v>1047</v>
      </c>
      <c r="E502" s="41" t="s">
        <v>50</v>
      </c>
      <c r="F502" s="35" t="s">
        <v>71</v>
      </c>
      <c r="G502" s="36">
        <v>9.99</v>
      </c>
    </row>
    <row r="503" spans="1:7" x14ac:dyDescent="0.2">
      <c r="A503" s="34"/>
      <c r="B503" s="39">
        <v>46184</v>
      </c>
      <c r="C503" s="41" t="s">
        <v>1046</v>
      </c>
      <c r="D503" s="35" t="s">
        <v>1047</v>
      </c>
      <c r="E503" s="41" t="s">
        <v>4</v>
      </c>
      <c r="F503" s="35" t="s">
        <v>77</v>
      </c>
      <c r="G503" s="36">
        <v>1337.32</v>
      </c>
    </row>
    <row r="504" spans="1:7" x14ac:dyDescent="0.2">
      <c r="A504" s="34"/>
      <c r="B504" s="39">
        <v>46184</v>
      </c>
      <c r="C504" s="41" t="s">
        <v>1046</v>
      </c>
      <c r="D504" s="35" t="s">
        <v>1047</v>
      </c>
      <c r="E504" s="41" t="s">
        <v>363</v>
      </c>
      <c r="F504" s="35" t="s">
        <v>161</v>
      </c>
      <c r="G504" s="36">
        <v>8395.18</v>
      </c>
    </row>
    <row r="505" spans="1:7" x14ac:dyDescent="0.2">
      <c r="A505" s="34"/>
      <c r="B505" s="39">
        <v>46184</v>
      </c>
      <c r="C505" s="41" t="s">
        <v>1046</v>
      </c>
      <c r="D505" s="35" t="s">
        <v>1047</v>
      </c>
      <c r="E505" s="41" t="s">
        <v>1050</v>
      </c>
      <c r="F505" s="35" t="s">
        <v>1051</v>
      </c>
      <c r="G505" s="36">
        <v>93</v>
      </c>
    </row>
    <row r="506" spans="1:7" x14ac:dyDescent="0.2">
      <c r="A506" s="34"/>
      <c r="B506" s="39">
        <v>46184</v>
      </c>
      <c r="C506" s="41" t="s">
        <v>1046</v>
      </c>
      <c r="D506" s="35" t="s">
        <v>1047</v>
      </c>
      <c r="E506" s="41" t="s">
        <v>1052</v>
      </c>
      <c r="F506" s="35" t="s">
        <v>71</v>
      </c>
      <c r="G506" s="36">
        <v>95</v>
      </c>
    </row>
    <row r="507" spans="1:7" x14ac:dyDescent="0.2">
      <c r="A507" s="34"/>
      <c r="B507" s="39">
        <v>46184</v>
      </c>
      <c r="C507" s="41" t="s">
        <v>1046</v>
      </c>
      <c r="D507" s="35" t="s">
        <v>1047</v>
      </c>
      <c r="E507" s="41" t="s">
        <v>42</v>
      </c>
      <c r="F507" s="35" t="s">
        <v>159</v>
      </c>
      <c r="G507" s="36">
        <v>111.3</v>
      </c>
    </row>
    <row r="508" spans="1:7" x14ac:dyDescent="0.2">
      <c r="A508" s="34"/>
      <c r="B508" s="39">
        <v>46184</v>
      </c>
      <c r="C508" s="41" t="s">
        <v>1046</v>
      </c>
      <c r="D508" s="35" t="s">
        <v>1047</v>
      </c>
      <c r="E508" s="41" t="s">
        <v>1053</v>
      </c>
      <c r="F508" s="35" t="s">
        <v>95</v>
      </c>
      <c r="G508" s="36">
        <v>2496.84</v>
      </c>
    </row>
    <row r="509" spans="1:7" x14ac:dyDescent="0.2">
      <c r="A509" s="34"/>
      <c r="B509" s="39">
        <v>46184</v>
      </c>
      <c r="C509" s="41" t="s">
        <v>1046</v>
      </c>
      <c r="D509" s="35" t="s">
        <v>1047</v>
      </c>
      <c r="E509" s="41" t="s">
        <v>257</v>
      </c>
      <c r="F509" s="35" t="s">
        <v>152</v>
      </c>
      <c r="G509" s="36">
        <v>153.22999999999999</v>
      </c>
    </row>
    <row r="510" spans="1:7" x14ac:dyDescent="0.2">
      <c r="A510" s="34"/>
      <c r="B510" s="39">
        <v>46184</v>
      </c>
      <c r="C510" s="41" t="s">
        <v>1046</v>
      </c>
      <c r="D510" s="35" t="s">
        <v>1047</v>
      </c>
      <c r="E510" s="41" t="s">
        <v>1054</v>
      </c>
      <c r="F510" s="35" t="s">
        <v>101</v>
      </c>
      <c r="G510" s="36">
        <v>162.38</v>
      </c>
    </row>
    <row r="511" spans="1:7" x14ac:dyDescent="0.2">
      <c r="A511" s="34"/>
      <c r="B511" s="39">
        <v>46184</v>
      </c>
      <c r="C511" s="41" t="s">
        <v>1046</v>
      </c>
      <c r="D511" s="35" t="s">
        <v>1047</v>
      </c>
      <c r="E511" s="41" t="s">
        <v>469</v>
      </c>
      <c r="F511" s="35" t="s">
        <v>470</v>
      </c>
      <c r="G511" s="36">
        <v>32.25</v>
      </c>
    </row>
    <row r="512" spans="1:7" x14ac:dyDescent="0.2">
      <c r="A512" s="34"/>
      <c r="B512" s="39">
        <v>46184</v>
      </c>
      <c r="C512" s="41" t="s">
        <v>1046</v>
      </c>
      <c r="D512" s="35" t="s">
        <v>1047</v>
      </c>
      <c r="E512" s="41" t="s">
        <v>271</v>
      </c>
      <c r="F512" s="35" t="s">
        <v>87</v>
      </c>
      <c r="G512" s="36">
        <v>2685.39</v>
      </c>
    </row>
    <row r="513" spans="1:7" x14ac:dyDescent="0.2">
      <c r="A513" s="34"/>
      <c r="B513" s="39">
        <v>46184</v>
      </c>
      <c r="C513" s="41" t="s">
        <v>1046</v>
      </c>
      <c r="D513" s="35" t="s">
        <v>1047</v>
      </c>
      <c r="E513" s="41" t="s">
        <v>476</v>
      </c>
      <c r="F513" s="35" t="s">
        <v>99</v>
      </c>
      <c r="G513" s="36">
        <v>800.2</v>
      </c>
    </row>
    <row r="514" spans="1:7" x14ac:dyDescent="0.2">
      <c r="A514" s="34"/>
      <c r="B514" s="39">
        <v>46184</v>
      </c>
      <c r="C514" s="41" t="s">
        <v>1046</v>
      </c>
      <c r="D514" s="35" t="s">
        <v>1047</v>
      </c>
      <c r="E514" s="41" t="s">
        <v>6</v>
      </c>
      <c r="F514" s="35" t="s">
        <v>101</v>
      </c>
      <c r="G514" s="36">
        <v>399.67</v>
      </c>
    </row>
    <row r="515" spans="1:7" x14ac:dyDescent="0.2">
      <c r="A515" s="34"/>
      <c r="B515" s="39">
        <v>46184</v>
      </c>
      <c r="C515" s="41" t="s">
        <v>1046</v>
      </c>
      <c r="D515" s="35" t="s">
        <v>1047</v>
      </c>
      <c r="E515" s="41" t="s">
        <v>1055</v>
      </c>
      <c r="F515" s="35" t="s">
        <v>99</v>
      </c>
      <c r="G515" s="36">
        <v>64.97</v>
      </c>
    </row>
    <row r="516" spans="1:7" x14ac:dyDescent="0.2">
      <c r="A516" s="34"/>
      <c r="B516" s="39">
        <v>46184</v>
      </c>
      <c r="C516" s="41" t="s">
        <v>1046</v>
      </c>
      <c r="D516" s="35" t="s">
        <v>1047</v>
      </c>
      <c r="E516" s="41" t="s">
        <v>7</v>
      </c>
      <c r="F516" s="35" t="s">
        <v>79</v>
      </c>
      <c r="G516" s="36">
        <v>585</v>
      </c>
    </row>
    <row r="517" spans="1:7" x14ac:dyDescent="0.2">
      <c r="A517" s="34"/>
      <c r="B517" s="39">
        <v>46184</v>
      </c>
      <c r="C517" s="41" t="s">
        <v>1046</v>
      </c>
      <c r="D517" s="35" t="s">
        <v>1047</v>
      </c>
      <c r="E517" s="41" t="s">
        <v>1056</v>
      </c>
      <c r="F517" s="35" t="s">
        <v>161</v>
      </c>
      <c r="G517" s="36">
        <v>120.58</v>
      </c>
    </row>
    <row r="518" spans="1:7" x14ac:dyDescent="0.2">
      <c r="A518" s="34"/>
      <c r="B518" s="39">
        <v>46184</v>
      </c>
      <c r="C518" s="41" t="s">
        <v>1046</v>
      </c>
      <c r="D518" s="35" t="s">
        <v>1047</v>
      </c>
      <c r="E518" s="41" t="s">
        <v>1057</v>
      </c>
      <c r="F518" s="35" t="s">
        <v>71</v>
      </c>
      <c r="G518" s="36">
        <v>65</v>
      </c>
    </row>
    <row r="519" spans="1:7" x14ac:dyDescent="0.2">
      <c r="A519" s="34"/>
      <c r="B519" s="39">
        <v>46184</v>
      </c>
      <c r="C519" s="41" t="s">
        <v>1046</v>
      </c>
      <c r="D519" s="35" t="s">
        <v>1047</v>
      </c>
      <c r="E519" s="41" t="s">
        <v>269</v>
      </c>
      <c r="F519" s="35" t="s">
        <v>86</v>
      </c>
      <c r="G519" s="36">
        <v>447.34</v>
      </c>
    </row>
    <row r="520" spans="1:7" x14ac:dyDescent="0.2">
      <c r="A520" s="34"/>
      <c r="B520" s="39">
        <v>46184</v>
      </c>
      <c r="C520" s="41" t="s">
        <v>1046</v>
      </c>
      <c r="D520" s="35" t="s">
        <v>1047</v>
      </c>
      <c r="E520" s="41" t="s">
        <v>37</v>
      </c>
      <c r="F520" s="35" t="s">
        <v>106</v>
      </c>
      <c r="G520" s="36">
        <v>3232.01</v>
      </c>
    </row>
    <row r="521" spans="1:7" x14ac:dyDescent="0.2">
      <c r="A521" s="34"/>
      <c r="B521" s="39">
        <v>46184</v>
      </c>
      <c r="C521" s="41" t="s">
        <v>1046</v>
      </c>
      <c r="D521" s="35" t="s">
        <v>1047</v>
      </c>
      <c r="E521" s="41" t="s">
        <v>417</v>
      </c>
      <c r="F521" s="35" t="s">
        <v>132</v>
      </c>
      <c r="G521" s="36">
        <v>654.52</v>
      </c>
    </row>
    <row r="522" spans="1:7" x14ac:dyDescent="0.2">
      <c r="A522" s="34"/>
      <c r="B522" s="39">
        <v>46184</v>
      </c>
      <c r="C522" s="41" t="s">
        <v>1046</v>
      </c>
      <c r="D522" s="35" t="s">
        <v>1047</v>
      </c>
      <c r="E522" s="41" t="s">
        <v>220</v>
      </c>
      <c r="F522" s="35" t="s">
        <v>87</v>
      </c>
      <c r="G522" s="36">
        <v>654.52</v>
      </c>
    </row>
    <row r="523" spans="1:7" x14ac:dyDescent="0.2">
      <c r="A523" s="34"/>
      <c r="B523" s="39">
        <v>46184</v>
      </c>
      <c r="C523" s="41" t="s">
        <v>1046</v>
      </c>
      <c r="D523" s="35" t="s">
        <v>1047</v>
      </c>
      <c r="E523" s="41" t="s">
        <v>270</v>
      </c>
      <c r="F523" s="35" t="s">
        <v>87</v>
      </c>
      <c r="G523" s="36">
        <v>1725.71</v>
      </c>
    </row>
    <row r="524" spans="1:7" x14ac:dyDescent="0.2">
      <c r="A524" s="34"/>
      <c r="B524" s="39">
        <v>46184</v>
      </c>
      <c r="C524" s="41" t="s">
        <v>1046</v>
      </c>
      <c r="D524" s="35" t="s">
        <v>1047</v>
      </c>
      <c r="E524" s="41" t="s">
        <v>36</v>
      </c>
      <c r="F524" s="35" t="s">
        <v>78</v>
      </c>
      <c r="G524" s="36">
        <v>480</v>
      </c>
    </row>
    <row r="525" spans="1:7" x14ac:dyDescent="0.2">
      <c r="A525" s="34"/>
      <c r="B525" s="39">
        <v>46184</v>
      </c>
      <c r="C525" s="41" t="s">
        <v>1046</v>
      </c>
      <c r="D525" s="35" t="s">
        <v>1047</v>
      </c>
      <c r="E525" s="41" t="s">
        <v>31</v>
      </c>
      <c r="F525" s="35" t="s">
        <v>76</v>
      </c>
      <c r="G525" s="36">
        <v>423.42</v>
      </c>
    </row>
    <row r="526" spans="1:7" x14ac:dyDescent="0.2">
      <c r="A526" s="34"/>
      <c r="B526" s="39">
        <v>46184</v>
      </c>
      <c r="C526" s="41" t="s">
        <v>1046</v>
      </c>
      <c r="D526" s="35" t="s">
        <v>1047</v>
      </c>
      <c r="E526" s="41" t="s">
        <v>21</v>
      </c>
      <c r="F526" s="35" t="s">
        <v>99</v>
      </c>
      <c r="G526" s="36">
        <v>269.27999999999997</v>
      </c>
    </row>
    <row r="527" spans="1:7" x14ac:dyDescent="0.2">
      <c r="A527" s="34"/>
      <c r="B527" s="39">
        <v>46184</v>
      </c>
      <c r="C527" s="41" t="s">
        <v>1046</v>
      </c>
      <c r="D527" s="35" t="s">
        <v>1047</v>
      </c>
      <c r="E527" s="41" t="s">
        <v>878</v>
      </c>
      <c r="F527" s="35" t="s">
        <v>87</v>
      </c>
      <c r="G527" s="36">
        <v>1183.1500000000001</v>
      </c>
    </row>
    <row r="528" spans="1:7" x14ac:dyDescent="0.2">
      <c r="A528" s="34"/>
      <c r="B528" s="39">
        <v>46184</v>
      </c>
      <c r="C528" s="41" t="s">
        <v>1046</v>
      </c>
      <c r="D528" s="35" t="s">
        <v>1047</v>
      </c>
      <c r="E528" s="41" t="s">
        <v>1059</v>
      </c>
      <c r="F528" s="35" t="s">
        <v>106</v>
      </c>
      <c r="G528" s="36">
        <v>19.64</v>
      </c>
    </row>
    <row r="529" spans="1:7" x14ac:dyDescent="0.2">
      <c r="A529" s="34"/>
      <c r="B529" s="39">
        <v>46184</v>
      </c>
      <c r="C529" s="41" t="s">
        <v>1046</v>
      </c>
      <c r="D529" s="35" t="s">
        <v>1047</v>
      </c>
      <c r="E529" s="41" t="s">
        <v>415</v>
      </c>
      <c r="F529" s="35" t="s">
        <v>157</v>
      </c>
      <c r="G529" s="36">
        <v>6.8</v>
      </c>
    </row>
    <row r="530" spans="1:7" x14ac:dyDescent="0.2">
      <c r="A530" s="34"/>
      <c r="B530" s="39">
        <v>46184</v>
      </c>
      <c r="C530" s="41" t="s">
        <v>1046</v>
      </c>
      <c r="D530" s="35" t="s">
        <v>1047</v>
      </c>
      <c r="E530" s="41" t="s">
        <v>14</v>
      </c>
      <c r="F530" s="35" t="s">
        <v>72</v>
      </c>
      <c r="G530" s="36">
        <v>2937.61</v>
      </c>
    </row>
    <row r="531" spans="1:7" x14ac:dyDescent="0.2">
      <c r="A531" s="34"/>
      <c r="B531" s="39">
        <v>46184</v>
      </c>
      <c r="C531" s="41" t="s">
        <v>1046</v>
      </c>
      <c r="D531" s="35" t="s">
        <v>1047</v>
      </c>
      <c r="E531" s="41" t="s">
        <v>16</v>
      </c>
      <c r="F531" s="35" t="s">
        <v>99</v>
      </c>
      <c r="G531" s="36">
        <v>117.18</v>
      </c>
    </row>
    <row r="532" spans="1:7" x14ac:dyDescent="0.2">
      <c r="A532" s="34"/>
      <c r="B532" s="39">
        <v>46184</v>
      </c>
      <c r="C532" s="41" t="s">
        <v>1046</v>
      </c>
      <c r="D532" s="35" t="s">
        <v>1047</v>
      </c>
      <c r="E532" s="41" t="s">
        <v>24</v>
      </c>
      <c r="F532" s="35" t="s">
        <v>86</v>
      </c>
      <c r="G532" s="36">
        <v>1332.03</v>
      </c>
    </row>
    <row r="533" spans="1:7" x14ac:dyDescent="0.2">
      <c r="A533" s="34"/>
      <c r="B533" s="39">
        <v>46184</v>
      </c>
      <c r="C533" s="41" t="s">
        <v>1046</v>
      </c>
      <c r="D533" s="35" t="s">
        <v>1047</v>
      </c>
      <c r="E533" s="41" t="s">
        <v>41</v>
      </c>
      <c r="F533" s="35" t="s">
        <v>110</v>
      </c>
      <c r="G533" s="36">
        <v>926.43</v>
      </c>
    </row>
    <row r="534" spans="1:7" x14ac:dyDescent="0.2">
      <c r="A534" s="34"/>
      <c r="B534" s="39">
        <v>46184</v>
      </c>
      <c r="C534" s="41" t="s">
        <v>1046</v>
      </c>
      <c r="D534" s="35" t="s">
        <v>1047</v>
      </c>
      <c r="E534" s="41" t="s">
        <v>25</v>
      </c>
      <c r="F534" s="35" t="s">
        <v>160</v>
      </c>
      <c r="G534" s="36">
        <v>465.89</v>
      </c>
    </row>
    <row r="535" spans="1:7" x14ac:dyDescent="0.2">
      <c r="A535" s="34"/>
      <c r="B535" s="39">
        <v>46184</v>
      </c>
      <c r="C535" s="41" t="s">
        <v>1046</v>
      </c>
      <c r="D535" s="35" t="s">
        <v>1047</v>
      </c>
      <c r="E535" s="41" t="s">
        <v>18</v>
      </c>
      <c r="F535" s="35" t="s">
        <v>85</v>
      </c>
      <c r="G535" s="36">
        <v>1581.81</v>
      </c>
    </row>
    <row r="536" spans="1:7" x14ac:dyDescent="0.2">
      <c r="A536" s="34"/>
      <c r="B536" s="39">
        <v>46184</v>
      </c>
      <c r="C536" s="41" t="s">
        <v>1046</v>
      </c>
      <c r="D536" s="35" t="s">
        <v>1047</v>
      </c>
      <c r="E536" s="41" t="s">
        <v>1060</v>
      </c>
      <c r="F536" s="35" t="s">
        <v>95</v>
      </c>
      <c r="G536" s="36">
        <v>557.95000000000005</v>
      </c>
    </row>
    <row r="537" spans="1:7" x14ac:dyDescent="0.2">
      <c r="A537" s="34"/>
      <c r="B537" s="39">
        <v>46184</v>
      </c>
      <c r="C537" s="41" t="s">
        <v>1046</v>
      </c>
      <c r="D537" s="35" t="s">
        <v>1047</v>
      </c>
      <c r="E537" s="41" t="s">
        <v>1061</v>
      </c>
      <c r="F537" s="35" t="s">
        <v>87</v>
      </c>
      <c r="G537" s="36">
        <v>4550</v>
      </c>
    </row>
    <row r="538" spans="1:7" x14ac:dyDescent="0.2">
      <c r="A538" s="34"/>
      <c r="B538" s="39">
        <v>46184</v>
      </c>
      <c r="C538" s="41" t="s">
        <v>1046</v>
      </c>
      <c r="D538" s="35" t="s">
        <v>1047</v>
      </c>
      <c r="E538" s="41" t="s">
        <v>38</v>
      </c>
      <c r="F538" s="35" t="s">
        <v>158</v>
      </c>
      <c r="G538" s="36">
        <v>764</v>
      </c>
    </row>
    <row r="539" spans="1:7" x14ac:dyDescent="0.2">
      <c r="A539" s="34"/>
      <c r="B539" s="39">
        <v>46184</v>
      </c>
      <c r="C539" s="41" t="s">
        <v>1046</v>
      </c>
      <c r="D539" s="35" t="s">
        <v>1047</v>
      </c>
      <c r="E539" s="41" t="s">
        <v>477</v>
      </c>
      <c r="F539" s="35" t="s">
        <v>86</v>
      </c>
      <c r="G539" s="36">
        <v>7614.35</v>
      </c>
    </row>
    <row r="540" spans="1:7" x14ac:dyDescent="0.2">
      <c r="A540" s="34"/>
      <c r="B540" s="39">
        <v>46184</v>
      </c>
      <c r="C540" s="41" t="s">
        <v>1046</v>
      </c>
      <c r="D540" s="35" t="s">
        <v>1047</v>
      </c>
      <c r="E540" s="41" t="s">
        <v>1062</v>
      </c>
      <c r="F540" s="35" t="s">
        <v>85</v>
      </c>
      <c r="G540" s="36">
        <v>0.99</v>
      </c>
    </row>
    <row r="541" spans="1:7" x14ac:dyDescent="0.2">
      <c r="A541" s="34"/>
      <c r="B541" s="39">
        <v>46184</v>
      </c>
      <c r="C541" s="41" t="s">
        <v>1046</v>
      </c>
      <c r="D541" s="35" t="s">
        <v>1047</v>
      </c>
      <c r="E541" s="41" t="s">
        <v>1063</v>
      </c>
      <c r="F541" s="35" t="s">
        <v>132</v>
      </c>
      <c r="G541" s="36">
        <v>35</v>
      </c>
    </row>
    <row r="542" spans="1:7" x14ac:dyDescent="0.2">
      <c r="A542" s="34"/>
      <c r="B542" s="39">
        <v>46184</v>
      </c>
      <c r="C542" s="41" t="s">
        <v>1046</v>
      </c>
      <c r="D542" s="35" t="s">
        <v>1047</v>
      </c>
      <c r="E542" s="41" t="s">
        <v>267</v>
      </c>
      <c r="F542" s="35" t="s">
        <v>119</v>
      </c>
      <c r="G542" s="36">
        <v>428.68</v>
      </c>
    </row>
    <row r="543" spans="1:7" x14ac:dyDescent="0.2">
      <c r="A543" s="34"/>
      <c r="B543" s="39">
        <v>46184</v>
      </c>
      <c r="C543" s="41" t="s">
        <v>1046</v>
      </c>
      <c r="D543" s="35" t="s">
        <v>1047</v>
      </c>
      <c r="E543" s="41" t="s">
        <v>1064</v>
      </c>
      <c r="F543" s="35" t="s">
        <v>87</v>
      </c>
      <c r="G543" s="36">
        <v>1590</v>
      </c>
    </row>
    <row r="544" spans="1:7" x14ac:dyDescent="0.2">
      <c r="A544" s="34"/>
      <c r="B544" s="39">
        <v>46184</v>
      </c>
      <c r="C544" s="41" t="s">
        <v>1046</v>
      </c>
      <c r="D544" s="35" t="s">
        <v>1047</v>
      </c>
      <c r="E544" s="41" t="s">
        <v>1065</v>
      </c>
      <c r="F544" s="35" t="s">
        <v>72</v>
      </c>
      <c r="G544" s="36">
        <v>359.98</v>
      </c>
    </row>
    <row r="545" spans="1:9" x14ac:dyDescent="0.2">
      <c r="A545" s="34"/>
      <c r="B545" s="39">
        <v>46184</v>
      </c>
      <c r="C545" s="41" t="s">
        <v>1046</v>
      </c>
      <c r="D545" s="35" t="s">
        <v>1047</v>
      </c>
      <c r="E545" s="41" t="s">
        <v>1066</v>
      </c>
      <c r="F545" s="35" t="s">
        <v>86</v>
      </c>
      <c r="G545" s="36">
        <v>75</v>
      </c>
    </row>
    <row r="546" spans="1:9" x14ac:dyDescent="0.2">
      <c r="A546" s="34"/>
      <c r="B546" s="39">
        <v>46184</v>
      </c>
      <c r="C546" s="41" t="s">
        <v>1046</v>
      </c>
      <c r="D546" s="35" t="s">
        <v>1047</v>
      </c>
      <c r="E546" s="41" t="s">
        <v>1067</v>
      </c>
      <c r="F546" s="35" t="s">
        <v>86</v>
      </c>
      <c r="G546" s="36">
        <v>450</v>
      </c>
      <c r="I546" s="50"/>
    </row>
    <row r="547" spans="1:9" x14ac:dyDescent="0.2">
      <c r="A547" s="34"/>
      <c r="B547" s="39">
        <v>46184</v>
      </c>
      <c r="C547" s="41" t="s">
        <v>1046</v>
      </c>
      <c r="D547" s="35" t="s">
        <v>1047</v>
      </c>
      <c r="E547" s="41" t="s">
        <v>474</v>
      </c>
      <c r="F547" s="35" t="s">
        <v>475</v>
      </c>
      <c r="G547" s="36">
        <v>1545</v>
      </c>
      <c r="I547" s="51"/>
    </row>
    <row r="548" spans="1:9" x14ac:dyDescent="0.2">
      <c r="A548" s="34"/>
      <c r="B548" s="39">
        <v>46184</v>
      </c>
      <c r="C548" s="41" t="s">
        <v>1046</v>
      </c>
      <c r="D548" s="35" t="s">
        <v>1047</v>
      </c>
      <c r="E548" s="41" t="s">
        <v>1068</v>
      </c>
      <c r="F548" s="35" t="s">
        <v>132</v>
      </c>
      <c r="G548" s="36">
        <v>109.55</v>
      </c>
      <c r="I548" s="50"/>
    </row>
    <row r="549" spans="1:9" x14ac:dyDescent="0.2">
      <c r="A549" s="34"/>
      <c r="B549" s="39">
        <v>46184</v>
      </c>
      <c r="C549" s="41" t="s">
        <v>1046</v>
      </c>
      <c r="D549" s="35" t="s">
        <v>1047</v>
      </c>
      <c r="E549" s="41" t="s">
        <v>1069</v>
      </c>
      <c r="F549" s="35" t="s">
        <v>99</v>
      </c>
      <c r="G549" s="36">
        <v>1120.99</v>
      </c>
      <c r="I549" s="50"/>
    </row>
    <row r="550" spans="1:9" x14ac:dyDescent="0.2">
      <c r="A550" s="26"/>
      <c r="B550" s="39">
        <v>46184</v>
      </c>
      <c r="C550" s="41" t="s">
        <v>1046</v>
      </c>
      <c r="D550" s="35" t="s">
        <v>1047</v>
      </c>
      <c r="E550" s="41" t="s">
        <v>1058</v>
      </c>
      <c r="F550" s="58" t="s">
        <v>114</v>
      </c>
      <c r="G550" s="36">
        <v>2354.39</v>
      </c>
    </row>
    <row r="551" spans="1:9" x14ac:dyDescent="0.2">
      <c r="A551" s="34"/>
      <c r="B551" s="24"/>
      <c r="C551" s="25"/>
      <c r="D551" s="26"/>
      <c r="E551" s="25"/>
      <c r="F551" s="66" t="s">
        <v>236</v>
      </c>
      <c r="G551" s="28">
        <f>SUM(G490:G550)</f>
        <v>61928.28</v>
      </c>
    </row>
    <row r="552" spans="1:9" x14ac:dyDescent="0.2">
      <c r="I552" s="50"/>
    </row>
    <row r="553" spans="1:9" x14ac:dyDescent="0.2">
      <c r="A553" s="26" t="s">
        <v>1070</v>
      </c>
      <c r="B553" s="39">
        <v>46174</v>
      </c>
      <c r="C553" s="41" t="s">
        <v>1071</v>
      </c>
      <c r="D553" s="35" t="s">
        <v>1072</v>
      </c>
      <c r="E553" s="41" t="s">
        <v>113</v>
      </c>
      <c r="F553" s="58" t="s">
        <v>114</v>
      </c>
      <c r="G553" s="36">
        <v>16941</v>
      </c>
    </row>
    <row r="554" spans="1:9" x14ac:dyDescent="0.2">
      <c r="A554" s="34"/>
      <c r="B554" s="24"/>
      <c r="C554" s="25"/>
      <c r="D554" s="26"/>
      <c r="E554" s="25"/>
      <c r="F554" s="66" t="s">
        <v>1073</v>
      </c>
      <c r="G554" s="28">
        <f>SUM(G553)</f>
        <v>16941</v>
      </c>
    </row>
    <row r="555" spans="1:9" x14ac:dyDescent="0.2">
      <c r="A555" s="34"/>
      <c r="B555" s="4"/>
      <c r="C555" s="4"/>
      <c r="F555"/>
    </row>
    <row r="556" spans="1:9" x14ac:dyDescent="0.2">
      <c r="A556" s="26" t="s">
        <v>237</v>
      </c>
      <c r="B556" s="39">
        <v>46181</v>
      </c>
      <c r="C556" s="41" t="s">
        <v>1074</v>
      </c>
      <c r="D556" s="35" t="s">
        <v>457</v>
      </c>
      <c r="E556" s="41" t="s">
        <v>15</v>
      </c>
      <c r="F556" s="35" t="s">
        <v>70</v>
      </c>
      <c r="G556" s="36">
        <v>82.02</v>
      </c>
      <c r="I556" s="50"/>
    </row>
    <row r="557" spans="1:9" x14ac:dyDescent="0.2">
      <c r="A557" s="34"/>
      <c r="B557" s="39">
        <v>46182</v>
      </c>
      <c r="C557" s="41" t="s">
        <v>1075</v>
      </c>
      <c r="D557" s="35" t="s">
        <v>457</v>
      </c>
      <c r="E557" s="41" t="s">
        <v>15</v>
      </c>
      <c r="F557" s="35" t="s">
        <v>70</v>
      </c>
      <c r="G557" s="36">
        <v>1299.3599999999999</v>
      </c>
      <c r="I557" s="51"/>
    </row>
    <row r="558" spans="1:9" x14ac:dyDescent="0.2">
      <c r="A558" s="34"/>
      <c r="B558" s="39">
        <v>46190</v>
      </c>
      <c r="C558" s="41" t="s">
        <v>1076</v>
      </c>
      <c r="D558" s="35" t="s">
        <v>457</v>
      </c>
      <c r="E558" s="41" t="s">
        <v>15</v>
      </c>
      <c r="F558" s="35" t="s">
        <v>70</v>
      </c>
      <c r="G558" s="36">
        <v>3135.49</v>
      </c>
      <c r="I558" s="50"/>
    </row>
    <row r="559" spans="1:9" x14ac:dyDescent="0.2">
      <c r="A559" s="34"/>
      <c r="B559" s="39">
        <v>46192</v>
      </c>
      <c r="C559" s="41" t="s">
        <v>1077</v>
      </c>
      <c r="D559" s="35" t="s">
        <v>1078</v>
      </c>
      <c r="E559" s="41" t="s">
        <v>15</v>
      </c>
      <c r="F559" s="35" t="s">
        <v>70</v>
      </c>
      <c r="G559" s="36">
        <v>115.16</v>
      </c>
      <c r="I559" s="50"/>
    </row>
    <row r="560" spans="1:9" x14ac:dyDescent="0.2">
      <c r="A560" s="34"/>
      <c r="B560" s="39">
        <v>46202</v>
      </c>
      <c r="C560" s="41" t="s">
        <v>1079</v>
      </c>
      <c r="D560" s="35"/>
      <c r="E560" s="41" t="s">
        <v>15</v>
      </c>
      <c r="F560" s="35" t="s">
        <v>70</v>
      </c>
      <c r="G560" s="36">
        <v>-47.25</v>
      </c>
      <c r="I560" s="51"/>
    </row>
    <row r="561" spans="1:9" x14ac:dyDescent="0.2">
      <c r="A561" s="34"/>
      <c r="B561" s="24"/>
      <c r="C561" s="25"/>
      <c r="D561" s="26"/>
      <c r="E561" s="25"/>
      <c r="F561" s="27" t="s">
        <v>238</v>
      </c>
      <c r="G561" s="28">
        <f>SUM(G556:G560)</f>
        <v>4584.78</v>
      </c>
      <c r="I561" s="50"/>
    </row>
    <row r="562" spans="1:9" x14ac:dyDescent="0.2">
      <c r="B562" s="39"/>
      <c r="C562" s="41"/>
      <c r="D562" s="35"/>
      <c r="E562" s="41"/>
      <c r="F562" s="35"/>
      <c r="G562" s="36"/>
      <c r="I562" s="50"/>
    </row>
    <row r="563" spans="1:9" x14ac:dyDescent="0.2">
      <c r="A563" s="26" t="s">
        <v>163</v>
      </c>
      <c r="B563" s="39">
        <v>46174</v>
      </c>
      <c r="C563" s="41" t="s">
        <v>1080</v>
      </c>
      <c r="D563" s="35" t="s">
        <v>1081</v>
      </c>
      <c r="E563" s="41" t="s">
        <v>164</v>
      </c>
      <c r="F563" s="35" t="s">
        <v>165</v>
      </c>
      <c r="G563" s="36">
        <v>664.21</v>
      </c>
      <c r="I563" s="50"/>
    </row>
    <row r="564" spans="1:9" x14ac:dyDescent="0.2">
      <c r="A564" s="34"/>
      <c r="B564" s="39">
        <v>46190</v>
      </c>
      <c r="C564" s="41" t="s">
        <v>1082</v>
      </c>
      <c r="D564" s="35" t="s">
        <v>416</v>
      </c>
      <c r="E564" s="41" t="s">
        <v>34</v>
      </c>
      <c r="F564" s="35" t="s">
        <v>148</v>
      </c>
      <c r="G564" s="36">
        <v>5566.17</v>
      </c>
      <c r="I564" s="50"/>
    </row>
    <row r="565" spans="1:9" x14ac:dyDescent="0.2">
      <c r="A565" s="34"/>
      <c r="B565" s="24"/>
      <c r="C565" s="25"/>
      <c r="D565" s="26"/>
      <c r="E565" s="25"/>
      <c r="F565" s="27" t="s">
        <v>166</v>
      </c>
      <c r="G565" s="28">
        <f>SUM(G563:G564)</f>
        <v>6230.38</v>
      </c>
      <c r="I565" s="50"/>
    </row>
    <row r="566" spans="1:9" x14ac:dyDescent="0.2">
      <c r="B566" s="39"/>
      <c r="C566" s="41"/>
      <c r="D566" s="35"/>
      <c r="E566" s="41"/>
      <c r="F566" s="35"/>
      <c r="G566" s="36"/>
      <c r="I566" s="50"/>
    </row>
    <row r="567" spans="1:9" x14ac:dyDescent="0.2">
      <c r="A567" s="26" t="s">
        <v>1083</v>
      </c>
      <c r="B567" s="39">
        <v>46176</v>
      </c>
      <c r="C567" s="41" t="s">
        <v>1084</v>
      </c>
      <c r="D567" s="35" t="s">
        <v>1044</v>
      </c>
      <c r="E567" s="41" t="s">
        <v>31</v>
      </c>
      <c r="F567" s="35" t="s">
        <v>76</v>
      </c>
      <c r="G567" s="36">
        <v>47.16</v>
      </c>
      <c r="I567" s="50"/>
    </row>
    <row r="568" spans="1:9" x14ac:dyDescent="0.2">
      <c r="A568" s="34"/>
      <c r="B568" s="24"/>
      <c r="C568" s="25"/>
      <c r="D568" s="26"/>
      <c r="E568" s="25"/>
      <c r="F568" s="27" t="s">
        <v>1085</v>
      </c>
      <c r="G568" s="28">
        <f>SUM(G567)</f>
        <v>47.16</v>
      </c>
      <c r="I568" s="50"/>
    </row>
    <row r="569" spans="1:9" x14ac:dyDescent="0.2">
      <c r="A569" s="34"/>
      <c r="B569" s="24"/>
      <c r="C569" s="25"/>
      <c r="D569" s="26"/>
      <c r="E569" s="25"/>
      <c r="F569" s="27"/>
      <c r="G569" s="36"/>
      <c r="I569" s="50"/>
    </row>
    <row r="570" spans="1:9" x14ac:dyDescent="0.2">
      <c r="A570" s="26" t="s">
        <v>478</v>
      </c>
      <c r="B570" s="39">
        <v>46190</v>
      </c>
      <c r="C570" s="41" t="s">
        <v>1086</v>
      </c>
      <c r="D570" s="35" t="s">
        <v>857</v>
      </c>
      <c r="E570" s="41" t="s">
        <v>31</v>
      </c>
      <c r="F570" s="35" t="s">
        <v>76</v>
      </c>
      <c r="G570" s="36">
        <v>25</v>
      </c>
      <c r="I570" s="50"/>
    </row>
    <row r="571" spans="1:9" x14ac:dyDescent="0.2">
      <c r="A571" s="34"/>
      <c r="B571" s="24"/>
      <c r="C571" s="25"/>
      <c r="D571" s="26"/>
      <c r="E571" s="25"/>
      <c r="F571" s="27" t="s">
        <v>479</v>
      </c>
      <c r="G571" s="28">
        <f>SUM(G570)</f>
        <v>25</v>
      </c>
      <c r="I571" s="51"/>
    </row>
    <row r="572" spans="1:9" x14ac:dyDescent="0.2">
      <c r="B572" s="39"/>
      <c r="C572" s="41"/>
      <c r="D572" s="35"/>
      <c r="E572" s="41"/>
      <c r="F572" s="35"/>
      <c r="G572" s="36"/>
      <c r="I572" s="50"/>
    </row>
    <row r="573" spans="1:9" x14ac:dyDescent="0.2">
      <c r="A573" s="26" t="s">
        <v>167</v>
      </c>
      <c r="B573" s="39">
        <v>46195</v>
      </c>
      <c r="C573" s="41" t="s">
        <v>1087</v>
      </c>
      <c r="D573" s="35" t="s">
        <v>1088</v>
      </c>
      <c r="E573" s="41" t="s">
        <v>6</v>
      </c>
      <c r="F573" s="35" t="s">
        <v>101</v>
      </c>
      <c r="G573" s="36">
        <v>470.86</v>
      </c>
      <c r="I573" s="50"/>
    </row>
    <row r="574" spans="1:9" x14ac:dyDescent="0.2">
      <c r="A574" s="34"/>
      <c r="B574" s="24"/>
      <c r="C574" s="25"/>
      <c r="D574" s="26"/>
      <c r="E574" s="25"/>
      <c r="F574" s="27" t="s">
        <v>168</v>
      </c>
      <c r="G574" s="28">
        <f>SUM(G573)</f>
        <v>470.86</v>
      </c>
      <c r="I574" s="50"/>
    </row>
    <row r="575" spans="1:9" x14ac:dyDescent="0.2">
      <c r="B575" s="39"/>
      <c r="C575" s="41"/>
      <c r="D575" s="35"/>
      <c r="E575" s="41"/>
      <c r="F575" s="35"/>
      <c r="G575" s="36"/>
      <c r="I575" s="51"/>
    </row>
    <row r="576" spans="1:9" x14ac:dyDescent="0.2">
      <c r="A576" s="26" t="s">
        <v>169</v>
      </c>
      <c r="B576" s="39">
        <v>46174</v>
      </c>
      <c r="C576" s="41" t="s">
        <v>1089</v>
      </c>
      <c r="D576" s="35" t="s">
        <v>308</v>
      </c>
      <c r="E576" s="41" t="s">
        <v>37</v>
      </c>
      <c r="F576" s="35" t="s">
        <v>106</v>
      </c>
      <c r="G576" s="36">
        <v>6.99</v>
      </c>
      <c r="I576" s="50"/>
    </row>
    <row r="577" spans="1:9" x14ac:dyDescent="0.2">
      <c r="A577" s="34"/>
      <c r="B577" s="39">
        <v>46174</v>
      </c>
      <c r="C577" s="41" t="s">
        <v>1090</v>
      </c>
      <c r="D577" s="35" t="s">
        <v>306</v>
      </c>
      <c r="E577" s="41" t="s">
        <v>37</v>
      </c>
      <c r="F577" s="35" t="s">
        <v>106</v>
      </c>
      <c r="G577" s="36">
        <v>6.99</v>
      </c>
      <c r="I577" s="50"/>
    </row>
    <row r="578" spans="1:9" x14ac:dyDescent="0.2">
      <c r="A578" s="34"/>
      <c r="B578" s="39">
        <v>46174</v>
      </c>
      <c r="C578" s="41" t="s">
        <v>1091</v>
      </c>
      <c r="D578" s="35" t="s">
        <v>307</v>
      </c>
      <c r="E578" s="41" t="s">
        <v>37</v>
      </c>
      <c r="F578" s="35" t="s">
        <v>106</v>
      </c>
      <c r="G578" s="36">
        <v>6.99</v>
      </c>
      <c r="I578" s="51"/>
    </row>
    <row r="579" spans="1:9" x14ac:dyDescent="0.2">
      <c r="A579" s="34"/>
      <c r="B579" s="39">
        <v>46174</v>
      </c>
      <c r="C579" s="41" t="s">
        <v>1092</v>
      </c>
      <c r="D579" s="35" t="s">
        <v>239</v>
      </c>
      <c r="E579" s="41" t="s">
        <v>37</v>
      </c>
      <c r="F579" s="35" t="s">
        <v>106</v>
      </c>
      <c r="G579" s="36">
        <v>6.99</v>
      </c>
      <c r="I579" s="50"/>
    </row>
    <row r="580" spans="1:9" x14ac:dyDescent="0.2">
      <c r="A580" s="34"/>
      <c r="B580" s="39">
        <v>46174</v>
      </c>
      <c r="C580" s="41" t="s">
        <v>1093</v>
      </c>
      <c r="D580" s="35" t="s">
        <v>1094</v>
      </c>
      <c r="E580" s="41" t="s">
        <v>37</v>
      </c>
      <c r="F580" s="35" t="s">
        <v>106</v>
      </c>
      <c r="G580" s="36">
        <v>6.99</v>
      </c>
      <c r="I580" s="50"/>
    </row>
    <row r="581" spans="1:9" x14ac:dyDescent="0.2">
      <c r="A581" s="34"/>
      <c r="B581" s="39">
        <v>46181</v>
      </c>
      <c r="C581" s="41" t="s">
        <v>1095</v>
      </c>
      <c r="D581" s="35" t="s">
        <v>1096</v>
      </c>
      <c r="E581" s="41" t="s">
        <v>37</v>
      </c>
      <c r="F581" s="35" t="s">
        <v>106</v>
      </c>
      <c r="G581" s="36">
        <v>25.97</v>
      </c>
      <c r="I581" s="51"/>
    </row>
    <row r="582" spans="1:9" x14ac:dyDescent="0.2">
      <c r="A582" s="34"/>
      <c r="B582" s="39">
        <v>46188</v>
      </c>
      <c r="C582" s="41" t="s">
        <v>1097</v>
      </c>
      <c r="D582" s="35" t="s">
        <v>305</v>
      </c>
      <c r="E582" s="41" t="s">
        <v>37</v>
      </c>
      <c r="F582" s="35" t="s">
        <v>106</v>
      </c>
      <c r="G582" s="36">
        <v>67.91</v>
      </c>
      <c r="I582" s="50"/>
    </row>
    <row r="583" spans="1:9" x14ac:dyDescent="0.2">
      <c r="A583" s="34"/>
      <c r="B583" s="39">
        <v>46190</v>
      </c>
      <c r="C583" s="41" t="s">
        <v>1098</v>
      </c>
      <c r="D583" s="35" t="s">
        <v>306</v>
      </c>
      <c r="E583" s="41" t="s">
        <v>37</v>
      </c>
      <c r="F583" s="35" t="s">
        <v>106</v>
      </c>
      <c r="G583" s="36">
        <v>46.94</v>
      </c>
      <c r="I583" s="50"/>
    </row>
    <row r="584" spans="1:9" x14ac:dyDescent="0.2">
      <c r="A584" s="34"/>
      <c r="B584" s="39">
        <v>46195</v>
      </c>
      <c r="C584" s="41" t="s">
        <v>1099</v>
      </c>
      <c r="D584" s="35" t="s">
        <v>307</v>
      </c>
      <c r="E584" s="41" t="s">
        <v>37</v>
      </c>
      <c r="F584" s="35" t="s">
        <v>106</v>
      </c>
      <c r="G584" s="36">
        <v>32.96</v>
      </c>
      <c r="I584" s="50"/>
    </row>
    <row r="585" spans="1:9" x14ac:dyDescent="0.2">
      <c r="A585" s="34"/>
      <c r="B585" s="39">
        <v>46199</v>
      </c>
      <c r="C585" s="41" t="s">
        <v>1100</v>
      </c>
      <c r="D585" s="35" t="s">
        <v>308</v>
      </c>
      <c r="E585" s="41" t="s">
        <v>37</v>
      </c>
      <c r="F585" s="35" t="s">
        <v>106</v>
      </c>
      <c r="G585" s="36">
        <v>67.91</v>
      </c>
      <c r="I585" s="50"/>
    </row>
    <row r="586" spans="1:9" x14ac:dyDescent="0.2">
      <c r="A586" s="34"/>
      <c r="B586" s="24"/>
      <c r="C586" s="25"/>
      <c r="D586" s="26"/>
      <c r="E586" s="25"/>
      <c r="F586" s="27" t="s">
        <v>170</v>
      </c>
      <c r="G586" s="28">
        <f>SUM(G576:G585)</f>
        <v>276.64</v>
      </c>
      <c r="I586" s="51"/>
    </row>
    <row r="587" spans="1:9" x14ac:dyDescent="0.2">
      <c r="G587" s="36"/>
      <c r="I587" s="50"/>
    </row>
    <row r="588" spans="1:9" x14ac:dyDescent="0.2">
      <c r="A588" s="26" t="s">
        <v>480</v>
      </c>
      <c r="B588" s="39">
        <v>46197</v>
      </c>
      <c r="C588" s="41" t="s">
        <v>1101</v>
      </c>
      <c r="D588" s="35" t="s">
        <v>1554</v>
      </c>
      <c r="E588" s="41" t="s">
        <v>254</v>
      </c>
      <c r="F588" s="58" t="s">
        <v>175</v>
      </c>
      <c r="G588" s="36">
        <v>126499.05</v>
      </c>
    </row>
    <row r="589" spans="1:9" x14ac:dyDescent="0.2">
      <c r="A589" s="34"/>
      <c r="B589" s="24"/>
      <c r="C589" s="25"/>
      <c r="D589" s="26"/>
      <c r="E589" s="25"/>
      <c r="F589" s="66" t="s">
        <v>481</v>
      </c>
      <c r="G589" s="28">
        <f>SUM(G588)</f>
        <v>126499.05</v>
      </c>
    </row>
    <row r="590" spans="1:9" x14ac:dyDescent="0.2">
      <c r="A590" s="34"/>
      <c r="B590" s="4"/>
      <c r="C590" s="4"/>
      <c r="F590"/>
    </row>
    <row r="591" spans="1:9" x14ac:dyDescent="0.2">
      <c r="A591" s="26" t="s">
        <v>171</v>
      </c>
      <c r="B591" s="39">
        <v>46174</v>
      </c>
      <c r="C591" s="41" t="s">
        <v>1102</v>
      </c>
      <c r="D591" s="35" t="s">
        <v>1103</v>
      </c>
      <c r="E591" s="41" t="s">
        <v>11</v>
      </c>
      <c r="F591" s="35" t="s">
        <v>89</v>
      </c>
      <c r="G591" s="36">
        <v>3645</v>
      </c>
      <c r="I591" s="50"/>
    </row>
    <row r="592" spans="1:9" x14ac:dyDescent="0.2">
      <c r="A592" s="34"/>
      <c r="B592" s="39">
        <v>46174</v>
      </c>
      <c r="C592" s="41" t="s">
        <v>1104</v>
      </c>
      <c r="D592" s="35" t="s">
        <v>350</v>
      </c>
      <c r="E592" s="41" t="s">
        <v>12</v>
      </c>
      <c r="F592" s="35" t="s">
        <v>90</v>
      </c>
      <c r="G592" s="36">
        <v>108</v>
      </c>
      <c r="I592" s="51"/>
    </row>
    <row r="593" spans="1:9" x14ac:dyDescent="0.2">
      <c r="A593" s="34"/>
      <c r="B593" s="39">
        <v>46174</v>
      </c>
      <c r="C593" s="41" t="s">
        <v>1105</v>
      </c>
      <c r="D593" s="35" t="s">
        <v>350</v>
      </c>
      <c r="E593" s="41" t="s">
        <v>12</v>
      </c>
      <c r="F593" s="35" t="s">
        <v>90</v>
      </c>
      <c r="G593" s="36">
        <v>324</v>
      </c>
      <c r="I593" s="50"/>
    </row>
    <row r="594" spans="1:9" x14ac:dyDescent="0.2">
      <c r="A594" s="34"/>
      <c r="B594" s="39">
        <v>46174</v>
      </c>
      <c r="C594" s="41" t="s">
        <v>1105</v>
      </c>
      <c r="D594" s="35" t="s">
        <v>350</v>
      </c>
      <c r="E594" s="41" t="s">
        <v>11</v>
      </c>
      <c r="F594" s="35" t="s">
        <v>89</v>
      </c>
      <c r="G594" s="36">
        <v>1251.2</v>
      </c>
      <c r="I594" s="50"/>
    </row>
    <row r="595" spans="1:9" x14ac:dyDescent="0.2">
      <c r="A595" s="34"/>
      <c r="B595" s="39">
        <v>46175</v>
      </c>
      <c r="C595" s="41" t="s">
        <v>1106</v>
      </c>
      <c r="D595" s="35" t="s">
        <v>1107</v>
      </c>
      <c r="E595" s="41" t="s">
        <v>11</v>
      </c>
      <c r="F595" s="35" t="s">
        <v>89</v>
      </c>
      <c r="G595" s="36">
        <v>13201.6</v>
      </c>
      <c r="I595" s="51"/>
    </row>
    <row r="596" spans="1:9" x14ac:dyDescent="0.2">
      <c r="A596" s="34"/>
      <c r="B596" s="39">
        <v>46178</v>
      </c>
      <c r="C596" s="41" t="s">
        <v>1108</v>
      </c>
      <c r="D596" s="35" t="s">
        <v>575</v>
      </c>
      <c r="E596" s="41" t="s">
        <v>11</v>
      </c>
      <c r="F596" s="35" t="s">
        <v>89</v>
      </c>
      <c r="G596" s="36">
        <v>20858.5</v>
      </c>
      <c r="I596" s="50"/>
    </row>
    <row r="597" spans="1:9" x14ac:dyDescent="0.2">
      <c r="A597" s="34"/>
      <c r="B597" s="39">
        <v>46178</v>
      </c>
      <c r="C597" s="41" t="s">
        <v>1108</v>
      </c>
      <c r="D597" s="35" t="s">
        <v>575</v>
      </c>
      <c r="E597" s="41" t="s">
        <v>12</v>
      </c>
      <c r="F597" s="35" t="s">
        <v>90</v>
      </c>
      <c r="G597" s="36">
        <v>2005</v>
      </c>
      <c r="I597" s="50"/>
    </row>
    <row r="598" spans="1:9" x14ac:dyDescent="0.2">
      <c r="A598" s="34"/>
      <c r="B598" s="39">
        <v>46182</v>
      </c>
      <c r="C598" s="41" t="s">
        <v>1109</v>
      </c>
      <c r="D598" s="35" t="s">
        <v>575</v>
      </c>
      <c r="E598" s="41" t="s">
        <v>11</v>
      </c>
      <c r="F598" s="35" t="s">
        <v>89</v>
      </c>
      <c r="G598" s="36">
        <v>625.6</v>
      </c>
      <c r="I598" s="51"/>
    </row>
    <row r="599" spans="1:9" x14ac:dyDescent="0.2">
      <c r="A599" s="34"/>
      <c r="B599" s="39">
        <v>46189</v>
      </c>
      <c r="C599" s="41" t="s">
        <v>1110</v>
      </c>
      <c r="D599" s="35" t="s">
        <v>575</v>
      </c>
      <c r="E599" s="41" t="s">
        <v>11</v>
      </c>
      <c r="F599" s="35" t="s">
        <v>89</v>
      </c>
      <c r="G599" s="36">
        <v>255</v>
      </c>
      <c r="I599" s="50"/>
    </row>
    <row r="600" spans="1:9" x14ac:dyDescent="0.2">
      <c r="A600" s="34"/>
      <c r="B600" s="24"/>
      <c r="C600" s="25"/>
      <c r="D600" s="26"/>
      <c r="E600" s="25"/>
      <c r="F600" s="27" t="s">
        <v>172</v>
      </c>
      <c r="G600" s="28">
        <f>SUM(G591:G599)</f>
        <v>42273.9</v>
      </c>
      <c r="I600" s="51"/>
    </row>
    <row r="601" spans="1:9" x14ac:dyDescent="0.2">
      <c r="B601" s="39"/>
      <c r="C601" s="41"/>
      <c r="D601" s="35"/>
      <c r="E601" s="41"/>
      <c r="F601" s="35"/>
      <c r="G601" s="36"/>
      <c r="I601" s="50"/>
    </row>
    <row r="602" spans="1:9" x14ac:dyDescent="0.2">
      <c r="A602" s="26" t="s">
        <v>418</v>
      </c>
      <c r="B602" s="39">
        <v>46174</v>
      </c>
      <c r="C602" s="41" t="s">
        <v>1111</v>
      </c>
      <c r="D602" s="35" t="s">
        <v>1112</v>
      </c>
      <c r="E602" s="41" t="s">
        <v>419</v>
      </c>
      <c r="F602" s="35" t="s">
        <v>420</v>
      </c>
      <c r="G602" s="36">
        <v>13189.13</v>
      </c>
      <c r="I602" s="50"/>
    </row>
    <row r="603" spans="1:9" x14ac:dyDescent="0.2">
      <c r="A603" s="34"/>
      <c r="B603" s="39">
        <v>46178</v>
      </c>
      <c r="C603" s="41" t="s">
        <v>1113</v>
      </c>
      <c r="D603" s="35" t="s">
        <v>1114</v>
      </c>
      <c r="E603" s="41" t="s">
        <v>419</v>
      </c>
      <c r="F603" s="35" t="s">
        <v>420</v>
      </c>
      <c r="G603" s="36">
        <v>17525.099999999999</v>
      </c>
      <c r="I603" s="50"/>
    </row>
    <row r="604" spans="1:9" x14ac:dyDescent="0.2">
      <c r="A604" s="34"/>
      <c r="B604" s="24"/>
      <c r="C604" s="25"/>
      <c r="D604" s="26"/>
      <c r="E604" s="25"/>
      <c r="F604" s="27" t="s">
        <v>421</v>
      </c>
      <c r="G604" s="28">
        <f>SUM(G602:G603)</f>
        <v>30714.229999999996</v>
      </c>
      <c r="I604" s="50"/>
    </row>
    <row r="605" spans="1:9" x14ac:dyDescent="0.2">
      <c r="B605" s="39"/>
      <c r="C605" s="41"/>
      <c r="D605" s="35"/>
      <c r="E605" s="41"/>
      <c r="F605" s="35"/>
      <c r="G605" s="36"/>
      <c r="I605" s="50"/>
    </row>
    <row r="606" spans="1:9" x14ac:dyDescent="0.2">
      <c r="A606" s="26" t="s">
        <v>1115</v>
      </c>
      <c r="B606" s="39">
        <v>46182</v>
      </c>
      <c r="C606" s="41" t="s">
        <v>1116</v>
      </c>
      <c r="D606" s="35" t="s">
        <v>1117</v>
      </c>
      <c r="E606" s="41" t="s">
        <v>15</v>
      </c>
      <c r="F606" s="35" t="s">
        <v>70</v>
      </c>
      <c r="G606" s="36">
        <v>1370</v>
      </c>
      <c r="I606" s="51"/>
    </row>
    <row r="607" spans="1:9" x14ac:dyDescent="0.2">
      <c r="A607" s="34"/>
      <c r="B607" s="24"/>
      <c r="C607" s="25"/>
      <c r="D607" s="26"/>
      <c r="E607" s="25"/>
      <c r="F607" s="27" t="s">
        <v>1118</v>
      </c>
      <c r="G607" s="28">
        <f>SUM(G606)</f>
        <v>1370</v>
      </c>
      <c r="I607" s="50"/>
    </row>
    <row r="608" spans="1:9" x14ac:dyDescent="0.2">
      <c r="G608" s="36"/>
      <c r="I608" s="50"/>
    </row>
    <row r="609" spans="1:9" x14ac:dyDescent="0.2">
      <c r="A609" s="26" t="s">
        <v>173</v>
      </c>
      <c r="B609" s="39">
        <v>46178</v>
      </c>
      <c r="C609" s="41" t="s">
        <v>1119</v>
      </c>
      <c r="D609" s="35" t="s">
        <v>1120</v>
      </c>
      <c r="E609" s="41" t="s">
        <v>30</v>
      </c>
      <c r="F609" s="35" t="s">
        <v>121</v>
      </c>
      <c r="G609" s="36">
        <v>3399.96</v>
      </c>
      <c r="I609" s="50"/>
    </row>
    <row r="610" spans="1:9" x14ac:dyDescent="0.2">
      <c r="A610" s="34"/>
      <c r="B610" s="39">
        <v>46178</v>
      </c>
      <c r="C610" s="41" t="s">
        <v>1121</v>
      </c>
      <c r="D610" s="35" t="s">
        <v>1122</v>
      </c>
      <c r="E610" s="41" t="s">
        <v>30</v>
      </c>
      <c r="F610" s="35" t="s">
        <v>121</v>
      </c>
      <c r="G610" s="36">
        <v>1133.32</v>
      </c>
      <c r="I610" s="50"/>
    </row>
    <row r="611" spans="1:9" x14ac:dyDescent="0.2">
      <c r="A611" s="34"/>
      <c r="B611" s="39">
        <v>46184</v>
      </c>
      <c r="C611" s="41" t="s">
        <v>1123</v>
      </c>
      <c r="D611" s="35" t="s">
        <v>1124</v>
      </c>
      <c r="E611" s="41" t="s">
        <v>482</v>
      </c>
      <c r="F611" s="35" t="s">
        <v>152</v>
      </c>
      <c r="G611" s="36">
        <v>1061.3</v>
      </c>
      <c r="I611" s="50"/>
    </row>
    <row r="612" spans="1:9" x14ac:dyDescent="0.2">
      <c r="A612" s="34"/>
      <c r="B612" s="24"/>
      <c r="C612" s="25"/>
      <c r="D612" s="26"/>
      <c r="E612" s="25"/>
      <c r="F612" s="27" t="s">
        <v>174</v>
      </c>
      <c r="G612" s="28">
        <f>SUM(G609:G611)</f>
        <v>5594.58</v>
      </c>
      <c r="I612" s="50"/>
    </row>
    <row r="613" spans="1:9" x14ac:dyDescent="0.2">
      <c r="B613" s="39"/>
      <c r="C613" s="41"/>
      <c r="D613" s="35"/>
      <c r="E613" s="41"/>
      <c r="F613" s="35"/>
      <c r="G613" s="36"/>
      <c r="I613" s="50"/>
    </row>
    <row r="614" spans="1:9" x14ac:dyDescent="0.2">
      <c r="A614" s="26" t="s">
        <v>483</v>
      </c>
      <c r="B614" s="39">
        <v>46188</v>
      </c>
      <c r="C614" s="41" t="s">
        <v>1125</v>
      </c>
      <c r="D614" s="35" t="s">
        <v>1126</v>
      </c>
      <c r="E614" s="41" t="s">
        <v>254</v>
      </c>
      <c r="F614" s="58" t="s">
        <v>175</v>
      </c>
      <c r="G614" s="36">
        <v>3750</v>
      </c>
    </row>
    <row r="615" spans="1:9" x14ac:dyDescent="0.2">
      <c r="A615" s="34"/>
      <c r="B615" s="24"/>
      <c r="C615" s="25"/>
      <c r="D615" s="26"/>
      <c r="E615" s="25"/>
      <c r="F615" s="66" t="s">
        <v>484</v>
      </c>
      <c r="G615" s="28">
        <f>SUM(G614)</f>
        <v>3750</v>
      </c>
    </row>
    <row r="616" spans="1:9" x14ac:dyDescent="0.2">
      <c r="A616" s="34"/>
      <c r="B616" s="4"/>
      <c r="C616" s="4"/>
      <c r="F616"/>
    </row>
    <row r="617" spans="1:9" x14ac:dyDescent="0.2">
      <c r="A617" s="26" t="s">
        <v>1127</v>
      </c>
      <c r="B617" s="39">
        <v>46196</v>
      </c>
      <c r="C617" s="41" t="s">
        <v>1128</v>
      </c>
      <c r="D617" s="35" t="s">
        <v>1129</v>
      </c>
      <c r="E617" s="41" t="s">
        <v>440</v>
      </c>
      <c r="F617" s="35" t="s">
        <v>115</v>
      </c>
      <c r="G617" s="36">
        <v>40848</v>
      </c>
      <c r="I617" s="50"/>
    </row>
    <row r="618" spans="1:9" x14ac:dyDescent="0.2">
      <c r="A618" s="34"/>
      <c r="B618" s="24"/>
      <c r="C618" s="25"/>
      <c r="D618" s="26"/>
      <c r="E618" s="25"/>
      <c r="F618" s="27" t="s">
        <v>1130</v>
      </c>
      <c r="G618" s="28">
        <f>SUM(G617)</f>
        <v>40848</v>
      </c>
      <c r="I618" s="50"/>
    </row>
    <row r="619" spans="1:9" x14ac:dyDescent="0.2">
      <c r="B619" s="39"/>
      <c r="C619" s="41"/>
      <c r="D619" s="35"/>
      <c r="E619" s="41"/>
      <c r="F619" s="35"/>
      <c r="G619" s="36"/>
      <c r="I619" s="50"/>
    </row>
    <row r="620" spans="1:9" x14ac:dyDescent="0.2">
      <c r="A620" s="26" t="s">
        <v>1131</v>
      </c>
      <c r="B620" s="39">
        <v>46191</v>
      </c>
      <c r="C620" s="41" t="s">
        <v>1132</v>
      </c>
      <c r="D620" s="35" t="s">
        <v>857</v>
      </c>
      <c r="E620" s="41" t="s">
        <v>31</v>
      </c>
      <c r="F620" s="35" t="s">
        <v>76</v>
      </c>
      <c r="G620" s="36">
        <v>197.02</v>
      </c>
      <c r="I620" s="50"/>
    </row>
    <row r="621" spans="1:9" x14ac:dyDescent="0.2">
      <c r="A621" s="34"/>
      <c r="B621" s="24"/>
      <c r="C621" s="25"/>
      <c r="D621" s="26"/>
      <c r="E621" s="25"/>
      <c r="F621" s="27" t="s">
        <v>1133</v>
      </c>
      <c r="G621" s="28">
        <f>SUM(G620)</f>
        <v>197.02</v>
      </c>
      <c r="I621" s="51"/>
    </row>
    <row r="622" spans="1:9" x14ac:dyDescent="0.2">
      <c r="B622" s="39"/>
      <c r="C622" s="41"/>
      <c r="D622" s="35"/>
      <c r="E622" s="41"/>
      <c r="F622" s="35"/>
      <c r="G622" s="36"/>
      <c r="I622" s="50"/>
    </row>
    <row r="623" spans="1:9" x14ac:dyDescent="0.2">
      <c r="A623" s="26" t="s">
        <v>1134</v>
      </c>
      <c r="B623" s="39">
        <v>46174</v>
      </c>
      <c r="C623" s="41" t="s">
        <v>1135</v>
      </c>
      <c r="D623" s="35" t="s">
        <v>1136</v>
      </c>
      <c r="E623" s="41" t="s">
        <v>40</v>
      </c>
      <c r="F623" s="35" t="s">
        <v>139</v>
      </c>
      <c r="G623" s="36">
        <v>20.23</v>
      </c>
      <c r="I623" s="50"/>
    </row>
    <row r="624" spans="1:9" x14ac:dyDescent="0.2">
      <c r="A624" s="34"/>
      <c r="B624" s="39">
        <v>46174</v>
      </c>
      <c r="C624" s="41" t="s">
        <v>1137</v>
      </c>
      <c r="D624" s="35" t="s">
        <v>1138</v>
      </c>
      <c r="E624" s="41" t="s">
        <v>31</v>
      </c>
      <c r="F624" s="35" t="s">
        <v>76</v>
      </c>
      <c r="G624" s="36">
        <v>75</v>
      </c>
      <c r="I624" s="51"/>
    </row>
    <row r="625" spans="1:9" x14ac:dyDescent="0.2">
      <c r="A625" s="34"/>
      <c r="B625" s="39">
        <v>46174</v>
      </c>
      <c r="C625" s="41" t="s">
        <v>1139</v>
      </c>
      <c r="D625" s="35" t="s">
        <v>1140</v>
      </c>
      <c r="E625" s="41" t="s">
        <v>31</v>
      </c>
      <c r="F625" s="35" t="s">
        <v>76</v>
      </c>
      <c r="G625" s="36">
        <v>75</v>
      </c>
      <c r="I625" s="50"/>
    </row>
    <row r="626" spans="1:9" x14ac:dyDescent="0.2">
      <c r="A626" s="34"/>
      <c r="B626" s="24"/>
      <c r="C626" s="25"/>
      <c r="D626" s="26"/>
      <c r="E626" s="25"/>
      <c r="F626" s="27" t="s">
        <v>1141</v>
      </c>
      <c r="G626" s="28">
        <f>SUM(G623:G625)</f>
        <v>170.23000000000002</v>
      </c>
      <c r="I626" s="50"/>
    </row>
    <row r="627" spans="1:9" x14ac:dyDescent="0.2">
      <c r="B627" s="39"/>
      <c r="C627" s="41"/>
      <c r="D627" s="35"/>
      <c r="E627" s="41"/>
      <c r="F627" s="35"/>
      <c r="G627" s="36"/>
      <c r="I627" s="51"/>
    </row>
    <row r="628" spans="1:9" x14ac:dyDescent="0.2">
      <c r="A628" s="26" t="s">
        <v>485</v>
      </c>
      <c r="B628" s="39">
        <v>46197</v>
      </c>
      <c r="C628" s="41" t="s">
        <v>1142</v>
      </c>
      <c r="D628" s="35" t="s">
        <v>353</v>
      </c>
      <c r="E628" s="41" t="s">
        <v>5</v>
      </c>
      <c r="F628" s="35" t="s">
        <v>75</v>
      </c>
      <c r="G628" s="36">
        <v>60</v>
      </c>
      <c r="I628" s="50"/>
    </row>
    <row r="629" spans="1:9" x14ac:dyDescent="0.2">
      <c r="A629" s="34"/>
      <c r="B629" s="24"/>
      <c r="C629" s="25"/>
      <c r="D629" s="26"/>
      <c r="E629" s="25"/>
      <c r="F629" s="27" t="s">
        <v>487</v>
      </c>
      <c r="G629" s="28">
        <f>SUM(G628)</f>
        <v>60</v>
      </c>
      <c r="I629" s="50"/>
    </row>
    <row r="630" spans="1:9" x14ac:dyDescent="0.2">
      <c r="G630" s="36"/>
      <c r="I630" s="51"/>
    </row>
    <row r="631" spans="1:9" x14ac:dyDescent="0.2">
      <c r="A631" s="26" t="s">
        <v>364</v>
      </c>
      <c r="B631" s="39">
        <v>46182</v>
      </c>
      <c r="C631" s="41" t="s">
        <v>1143</v>
      </c>
      <c r="D631" s="35" t="s">
        <v>1144</v>
      </c>
      <c r="E631" s="41" t="s">
        <v>517</v>
      </c>
      <c r="F631" s="35" t="s">
        <v>152</v>
      </c>
      <c r="G631" s="36">
        <v>1286.67</v>
      </c>
      <c r="I631" s="50"/>
    </row>
    <row r="632" spans="1:9" x14ac:dyDescent="0.2">
      <c r="A632" s="34"/>
      <c r="B632" s="24"/>
      <c r="C632" s="25"/>
      <c r="D632" s="26"/>
      <c r="E632" s="25"/>
      <c r="F632" s="27" t="s">
        <v>365</v>
      </c>
      <c r="G632" s="28">
        <f>SUM(G631)</f>
        <v>1286.67</v>
      </c>
      <c r="I632" s="50"/>
    </row>
    <row r="633" spans="1:9" x14ac:dyDescent="0.2">
      <c r="B633" s="39"/>
      <c r="C633" s="41"/>
      <c r="D633" s="35"/>
      <c r="E633" s="41"/>
      <c r="F633" s="35"/>
      <c r="G633" s="36"/>
      <c r="I633" s="51"/>
    </row>
    <row r="634" spans="1:9" x14ac:dyDescent="0.2">
      <c r="A634" s="26" t="s">
        <v>1145</v>
      </c>
      <c r="B634" s="39">
        <v>46184</v>
      </c>
      <c r="C634" s="41" t="s">
        <v>1146</v>
      </c>
      <c r="D634" s="35" t="s">
        <v>1147</v>
      </c>
      <c r="E634" s="41" t="s">
        <v>220</v>
      </c>
      <c r="F634" s="35" t="s">
        <v>87</v>
      </c>
      <c r="G634" s="36">
        <v>70.62</v>
      </c>
      <c r="I634" s="50"/>
    </row>
    <row r="635" spans="1:9" x14ac:dyDescent="0.2">
      <c r="A635" s="34"/>
      <c r="B635" s="24"/>
      <c r="C635" s="25"/>
      <c r="D635" s="26"/>
      <c r="E635" s="25"/>
      <c r="F635" s="27" t="s">
        <v>1148</v>
      </c>
      <c r="G635" s="28">
        <f>SUM(G634)</f>
        <v>70.62</v>
      </c>
      <c r="I635" s="50"/>
    </row>
    <row r="636" spans="1:9" x14ac:dyDescent="0.2">
      <c r="B636" s="39"/>
      <c r="C636" s="41"/>
      <c r="D636" s="35"/>
      <c r="E636" s="41"/>
      <c r="F636" s="35"/>
      <c r="G636" s="36"/>
      <c r="I636" s="51"/>
    </row>
    <row r="637" spans="1:9" x14ac:dyDescent="0.2">
      <c r="A637" s="26" t="s">
        <v>366</v>
      </c>
      <c r="B637" s="39">
        <v>46189</v>
      </c>
      <c r="C637" s="41" t="s">
        <v>1149</v>
      </c>
      <c r="D637" s="35" t="s">
        <v>1150</v>
      </c>
      <c r="E637" s="41" t="s">
        <v>252</v>
      </c>
      <c r="F637" s="35" t="s">
        <v>253</v>
      </c>
      <c r="G637" s="36">
        <v>46954</v>
      </c>
      <c r="I637" s="50"/>
    </row>
    <row r="638" spans="1:9" x14ac:dyDescent="0.2">
      <c r="A638" s="34"/>
      <c r="B638" s="24"/>
      <c r="C638" s="25"/>
      <c r="D638" s="26"/>
      <c r="E638" s="25"/>
      <c r="F638" s="27" t="s">
        <v>367</v>
      </c>
      <c r="G638" s="28">
        <f>SUM(G637)</f>
        <v>46954</v>
      </c>
      <c r="I638" s="50"/>
    </row>
    <row r="639" spans="1:9" x14ac:dyDescent="0.2">
      <c r="B639" s="39"/>
      <c r="C639" s="41"/>
      <c r="D639" s="35"/>
      <c r="E639" s="41"/>
      <c r="F639" s="35"/>
      <c r="G639" s="36"/>
      <c r="I639" s="51"/>
    </row>
    <row r="640" spans="1:9" x14ac:dyDescent="0.2">
      <c r="A640" s="26" t="s">
        <v>368</v>
      </c>
      <c r="B640" s="39">
        <v>46174</v>
      </c>
      <c r="C640" s="41" t="s">
        <v>1151</v>
      </c>
      <c r="D640" s="35" t="s">
        <v>1152</v>
      </c>
      <c r="E640" s="41" t="s">
        <v>11</v>
      </c>
      <c r="F640" s="35" t="s">
        <v>89</v>
      </c>
      <c r="G640" s="36">
        <v>55.68</v>
      </c>
      <c r="I640" s="50"/>
    </row>
    <row r="641" spans="1:9" x14ac:dyDescent="0.2">
      <c r="A641" s="34"/>
      <c r="B641" s="24"/>
      <c r="C641" s="25"/>
      <c r="D641" s="26"/>
      <c r="E641" s="25"/>
      <c r="F641" s="27" t="s">
        <v>369</v>
      </c>
      <c r="G641" s="28">
        <f>SUM(G640)</f>
        <v>55.68</v>
      </c>
      <c r="I641" s="50"/>
    </row>
    <row r="642" spans="1:9" x14ac:dyDescent="0.2">
      <c r="G642" s="36"/>
      <c r="I642" s="50"/>
    </row>
    <row r="643" spans="1:9" x14ac:dyDescent="0.2">
      <c r="A643" s="26" t="s">
        <v>370</v>
      </c>
      <c r="B643" s="39">
        <v>46184</v>
      </c>
      <c r="C643" s="41" t="s">
        <v>1153</v>
      </c>
      <c r="D643" s="35" t="s">
        <v>1154</v>
      </c>
      <c r="E643" s="41" t="s">
        <v>11</v>
      </c>
      <c r="F643" s="35" t="s">
        <v>89</v>
      </c>
      <c r="G643" s="36">
        <v>64.260000000000005</v>
      </c>
      <c r="I643" s="50"/>
    </row>
    <row r="644" spans="1:9" x14ac:dyDescent="0.2">
      <c r="A644" s="34"/>
      <c r="B644" s="39">
        <v>46190</v>
      </c>
      <c r="C644" s="41" t="s">
        <v>1155</v>
      </c>
      <c r="D644" s="35" t="s">
        <v>1154</v>
      </c>
      <c r="E644" s="41" t="s">
        <v>11</v>
      </c>
      <c r="F644" s="35" t="s">
        <v>89</v>
      </c>
      <c r="G644" s="36">
        <v>220.32</v>
      </c>
      <c r="I644" s="50"/>
    </row>
    <row r="645" spans="1:9" x14ac:dyDescent="0.2">
      <c r="A645" s="34"/>
      <c r="B645" s="39">
        <v>46199</v>
      </c>
      <c r="C645" s="41" t="s">
        <v>1156</v>
      </c>
      <c r="D645" s="35" t="s">
        <v>1154</v>
      </c>
      <c r="E645" s="41" t="s">
        <v>11</v>
      </c>
      <c r="F645" s="35" t="s">
        <v>89</v>
      </c>
      <c r="G645" s="36">
        <v>379.44</v>
      </c>
      <c r="I645" s="51"/>
    </row>
    <row r="646" spans="1:9" x14ac:dyDescent="0.2">
      <c r="A646" s="34"/>
      <c r="B646" s="24"/>
      <c r="C646" s="25"/>
      <c r="D646" s="26"/>
      <c r="E646" s="25"/>
      <c r="F646" s="27" t="s">
        <v>371</v>
      </c>
      <c r="G646" s="28">
        <f>SUM(G643:G645)</f>
        <v>664.02</v>
      </c>
      <c r="I646" s="50"/>
    </row>
    <row r="647" spans="1:9" x14ac:dyDescent="0.2">
      <c r="B647" s="39"/>
      <c r="C647" s="41"/>
      <c r="D647" s="35"/>
      <c r="E647" s="41"/>
      <c r="F647" s="35"/>
      <c r="G647" s="36"/>
      <c r="I647" s="50"/>
    </row>
    <row r="648" spans="1:9" x14ac:dyDescent="0.2">
      <c r="A648" s="26" t="s">
        <v>1157</v>
      </c>
      <c r="B648" s="39">
        <v>46176</v>
      </c>
      <c r="C648" s="41" t="s">
        <v>1158</v>
      </c>
      <c r="D648" s="35" t="s">
        <v>1044</v>
      </c>
      <c r="E648" s="41" t="s">
        <v>31</v>
      </c>
      <c r="F648" s="35" t="s">
        <v>76</v>
      </c>
      <c r="G648" s="36">
        <v>200</v>
      </c>
      <c r="I648" s="50"/>
    </row>
    <row r="649" spans="1:9" x14ac:dyDescent="0.2">
      <c r="A649" s="34"/>
      <c r="B649" s="24"/>
      <c r="C649" s="25"/>
      <c r="D649" s="26"/>
      <c r="E649" s="25"/>
      <c r="F649" s="27" t="s">
        <v>1159</v>
      </c>
      <c r="G649" s="28">
        <f>SUM(G648)</f>
        <v>200</v>
      </c>
      <c r="I649" s="50"/>
    </row>
    <row r="650" spans="1:9" x14ac:dyDescent="0.2">
      <c r="B650" s="39"/>
      <c r="C650" s="41"/>
      <c r="D650" s="35"/>
      <c r="E650" s="41"/>
      <c r="F650" s="35"/>
      <c r="G650" s="36"/>
      <c r="I650" s="51"/>
    </row>
    <row r="651" spans="1:9" x14ac:dyDescent="0.2">
      <c r="A651" s="26" t="s">
        <v>372</v>
      </c>
      <c r="B651" s="39">
        <v>46177</v>
      </c>
      <c r="C651" s="41" t="s">
        <v>1160</v>
      </c>
      <c r="D651" s="35" t="s">
        <v>1161</v>
      </c>
      <c r="E651" s="41" t="s">
        <v>30</v>
      </c>
      <c r="F651" s="35" t="s">
        <v>121</v>
      </c>
      <c r="G651" s="36">
        <v>30097.42</v>
      </c>
      <c r="I651" s="50"/>
    </row>
    <row r="652" spans="1:9" x14ac:dyDescent="0.2">
      <c r="A652" s="34"/>
      <c r="B652" s="24"/>
      <c r="C652" s="25"/>
      <c r="D652" s="26"/>
      <c r="E652" s="25"/>
      <c r="F652" s="27" t="s">
        <v>373</v>
      </c>
      <c r="G652" s="28">
        <f>SUM(G651)</f>
        <v>30097.42</v>
      </c>
      <c r="I652" s="50"/>
    </row>
    <row r="653" spans="1:9" x14ac:dyDescent="0.2">
      <c r="B653" s="39"/>
      <c r="C653" s="41"/>
      <c r="D653" s="35"/>
      <c r="E653" s="41"/>
      <c r="F653" s="35"/>
      <c r="G653" s="36"/>
      <c r="I653" s="51"/>
    </row>
    <row r="654" spans="1:9" x14ac:dyDescent="0.2">
      <c r="A654" s="26" t="s">
        <v>176</v>
      </c>
      <c r="B654" s="39">
        <v>46175</v>
      </c>
      <c r="C654" s="41" t="s">
        <v>1162</v>
      </c>
      <c r="D654" s="35" t="s">
        <v>1163</v>
      </c>
      <c r="E654" s="41" t="s">
        <v>45</v>
      </c>
      <c r="F654" s="35" t="s">
        <v>118</v>
      </c>
      <c r="G654" s="36">
        <v>21376</v>
      </c>
      <c r="I654" s="50"/>
    </row>
    <row r="655" spans="1:9" x14ac:dyDescent="0.2">
      <c r="A655" s="34"/>
      <c r="B655" s="24"/>
      <c r="C655" s="25"/>
      <c r="D655" s="26"/>
      <c r="E655" s="25"/>
      <c r="F655" s="27" t="s">
        <v>177</v>
      </c>
      <c r="G655" s="28">
        <f>SUM(G654)</f>
        <v>21376</v>
      </c>
      <c r="I655" s="50"/>
    </row>
    <row r="656" spans="1:9" x14ac:dyDescent="0.2">
      <c r="B656" s="39"/>
      <c r="C656" s="41"/>
      <c r="D656" s="35"/>
      <c r="E656" s="41"/>
      <c r="F656" s="35"/>
      <c r="G656" s="36"/>
      <c r="I656" s="51"/>
    </row>
    <row r="657" spans="1:9" x14ac:dyDescent="0.2">
      <c r="A657" s="26" t="s">
        <v>178</v>
      </c>
      <c r="B657" s="39">
        <v>46184</v>
      </c>
      <c r="C657" s="41" t="s">
        <v>1164</v>
      </c>
      <c r="D657" s="35" t="s">
        <v>1165</v>
      </c>
      <c r="E657" s="41" t="s">
        <v>6</v>
      </c>
      <c r="F657" s="35" t="s">
        <v>101</v>
      </c>
      <c r="G657" s="36">
        <v>53.82</v>
      </c>
      <c r="I657" s="50"/>
    </row>
    <row r="658" spans="1:9" x14ac:dyDescent="0.2">
      <c r="A658" s="34"/>
      <c r="B658" s="39">
        <v>46184</v>
      </c>
      <c r="C658" s="41" t="s">
        <v>1166</v>
      </c>
      <c r="D658" s="35" t="s">
        <v>1167</v>
      </c>
      <c r="E658" s="41" t="s">
        <v>6</v>
      </c>
      <c r="F658" s="35" t="s">
        <v>101</v>
      </c>
      <c r="G658" s="36">
        <v>338</v>
      </c>
      <c r="I658" s="50"/>
    </row>
    <row r="659" spans="1:9" x14ac:dyDescent="0.2">
      <c r="A659" s="34"/>
      <c r="B659" s="39">
        <v>46184</v>
      </c>
      <c r="C659" s="41" t="s">
        <v>1168</v>
      </c>
      <c r="D659" s="35" t="s">
        <v>1169</v>
      </c>
      <c r="E659" s="41" t="s">
        <v>6</v>
      </c>
      <c r="F659" s="35" t="s">
        <v>101</v>
      </c>
      <c r="G659" s="36">
        <v>373</v>
      </c>
      <c r="I659" s="51"/>
    </row>
    <row r="660" spans="1:9" x14ac:dyDescent="0.2">
      <c r="A660" s="34"/>
      <c r="B660" s="24"/>
      <c r="C660" s="25"/>
      <c r="D660" s="26"/>
      <c r="E660" s="25"/>
      <c r="F660" s="27" t="s">
        <v>179</v>
      </c>
      <c r="G660" s="28">
        <f>SUM(G657:G659)</f>
        <v>764.81999999999994</v>
      </c>
      <c r="I660" s="50"/>
    </row>
    <row r="661" spans="1:9" x14ac:dyDescent="0.2">
      <c r="G661" s="36"/>
      <c r="I661" s="50"/>
    </row>
    <row r="662" spans="1:9" x14ac:dyDescent="0.2">
      <c r="A662" s="26" t="s">
        <v>422</v>
      </c>
      <c r="B662" s="39">
        <v>46179</v>
      </c>
      <c r="C662" s="41" t="s">
        <v>1170</v>
      </c>
      <c r="D662" s="35" t="s">
        <v>1171</v>
      </c>
      <c r="E662" s="41" t="s">
        <v>39</v>
      </c>
      <c r="F662" s="35" t="s">
        <v>180</v>
      </c>
      <c r="G662" s="36">
        <v>460</v>
      </c>
      <c r="I662" s="50"/>
    </row>
    <row r="663" spans="1:9" x14ac:dyDescent="0.2">
      <c r="A663" s="34"/>
      <c r="B663" s="39">
        <v>46187</v>
      </c>
      <c r="C663" s="41" t="s">
        <v>1172</v>
      </c>
      <c r="D663" s="35" t="s">
        <v>1173</v>
      </c>
      <c r="E663" s="41" t="s">
        <v>39</v>
      </c>
      <c r="F663" s="35" t="s">
        <v>180</v>
      </c>
      <c r="G663" s="36">
        <v>430</v>
      </c>
      <c r="I663" s="50"/>
    </row>
    <row r="664" spans="1:9" x14ac:dyDescent="0.2">
      <c r="A664" s="34"/>
      <c r="B664" s="24"/>
      <c r="C664" s="25"/>
      <c r="D664" s="26"/>
      <c r="E664" s="25"/>
      <c r="F664" s="27" t="s">
        <v>423</v>
      </c>
      <c r="G664" s="28">
        <f>SUM(G662:G663)</f>
        <v>890</v>
      </c>
      <c r="I664" s="51"/>
    </row>
    <row r="665" spans="1:9" x14ac:dyDescent="0.2">
      <c r="B665" s="39"/>
      <c r="C665" s="41"/>
      <c r="D665" s="35"/>
      <c r="E665" s="41"/>
      <c r="F665" s="35"/>
      <c r="G665" s="36"/>
      <c r="I665" s="50"/>
    </row>
    <row r="666" spans="1:9" x14ac:dyDescent="0.2">
      <c r="A666" s="26" t="s">
        <v>488</v>
      </c>
      <c r="B666" s="39">
        <v>46182</v>
      </c>
      <c r="C666" s="41" t="s">
        <v>1174</v>
      </c>
      <c r="D666" s="35" t="s">
        <v>1175</v>
      </c>
      <c r="E666" s="41" t="s">
        <v>39</v>
      </c>
      <c r="F666" s="35" t="s">
        <v>180</v>
      </c>
      <c r="G666" s="36">
        <v>218.13</v>
      </c>
    </row>
    <row r="667" spans="1:9" x14ac:dyDescent="0.2">
      <c r="A667" s="34"/>
      <c r="B667" s="24"/>
      <c r="C667" s="25"/>
      <c r="D667" s="26"/>
      <c r="E667" s="25"/>
      <c r="F667" s="27" t="s">
        <v>489</v>
      </c>
      <c r="G667" s="28">
        <f>SUM(G666)</f>
        <v>218.13</v>
      </c>
    </row>
    <row r="668" spans="1:9" x14ac:dyDescent="0.2">
      <c r="B668" s="39"/>
      <c r="C668" s="41"/>
      <c r="D668" s="35"/>
      <c r="E668" s="41"/>
      <c r="F668" s="35"/>
      <c r="G668" s="36"/>
    </row>
    <row r="669" spans="1:9" x14ac:dyDescent="0.2">
      <c r="A669" s="26" t="s">
        <v>490</v>
      </c>
      <c r="B669" s="39">
        <v>46182</v>
      </c>
      <c r="C669" s="41" t="s">
        <v>1176</v>
      </c>
      <c r="D669" s="35" t="s">
        <v>491</v>
      </c>
      <c r="E669" s="41" t="s">
        <v>20</v>
      </c>
      <c r="F669" s="35" t="s">
        <v>118</v>
      </c>
      <c r="G669" s="36">
        <v>336</v>
      </c>
    </row>
    <row r="670" spans="1:9" x14ac:dyDescent="0.2">
      <c r="A670" s="34"/>
      <c r="B670" s="24"/>
      <c r="C670" s="25"/>
      <c r="D670" s="26"/>
      <c r="E670" s="25"/>
      <c r="F670" s="27" t="s">
        <v>492</v>
      </c>
      <c r="G670" s="28">
        <f>SUM(G669)</f>
        <v>336</v>
      </c>
      <c r="I670" s="50"/>
    </row>
    <row r="671" spans="1:9" x14ac:dyDescent="0.2">
      <c r="B671" s="39"/>
      <c r="C671" s="41"/>
      <c r="D671" s="35"/>
      <c r="E671" s="41"/>
      <c r="F671" s="35"/>
      <c r="G671" s="36"/>
      <c r="I671" s="51"/>
    </row>
    <row r="672" spans="1:9" x14ac:dyDescent="0.2">
      <c r="A672" s="26" t="s">
        <v>1177</v>
      </c>
      <c r="B672" s="39">
        <v>46174</v>
      </c>
      <c r="C672" s="41" t="s">
        <v>1178</v>
      </c>
      <c r="D672" s="35" t="s">
        <v>1179</v>
      </c>
      <c r="E672" s="41" t="s">
        <v>1180</v>
      </c>
      <c r="F672" s="35" t="s">
        <v>1181</v>
      </c>
      <c r="G672" s="36">
        <v>119096</v>
      </c>
      <c r="I672" s="50"/>
    </row>
    <row r="673" spans="1:9" x14ac:dyDescent="0.2">
      <c r="A673" s="34"/>
      <c r="B673" s="24"/>
      <c r="C673" s="25"/>
      <c r="D673" s="26"/>
      <c r="E673" s="25"/>
      <c r="F673" s="27" t="s">
        <v>1182</v>
      </c>
      <c r="G673" s="28">
        <f>SUM(G672)</f>
        <v>119096</v>
      </c>
      <c r="I673" s="50"/>
    </row>
    <row r="674" spans="1:9" x14ac:dyDescent="0.2">
      <c r="B674" s="39"/>
      <c r="C674" s="41"/>
      <c r="D674" s="35"/>
      <c r="E674" s="41"/>
      <c r="F674" s="35"/>
      <c r="G674" s="36"/>
      <c r="I674" s="51"/>
    </row>
    <row r="675" spans="1:9" x14ac:dyDescent="0.2">
      <c r="A675" s="26" t="s">
        <v>181</v>
      </c>
      <c r="B675" s="39">
        <v>46183</v>
      </c>
      <c r="C675" s="41" t="s">
        <v>1183</v>
      </c>
      <c r="D675" s="35" t="s">
        <v>1184</v>
      </c>
      <c r="E675" s="41" t="s">
        <v>4</v>
      </c>
      <c r="F675" s="35" t="s">
        <v>77</v>
      </c>
      <c r="G675" s="36">
        <v>2500</v>
      </c>
      <c r="I675" s="50"/>
    </row>
    <row r="676" spans="1:9" x14ac:dyDescent="0.2">
      <c r="A676" s="34"/>
      <c r="B676" s="24"/>
      <c r="C676" s="25"/>
      <c r="D676" s="26"/>
      <c r="E676" s="25"/>
      <c r="F676" s="27" t="s">
        <v>182</v>
      </c>
      <c r="G676" s="28">
        <f>SUM(G675)</f>
        <v>2500</v>
      </c>
      <c r="I676" s="50"/>
    </row>
    <row r="677" spans="1:9" x14ac:dyDescent="0.2">
      <c r="B677" s="39"/>
      <c r="C677" s="41"/>
      <c r="D677" s="35"/>
      <c r="E677" s="41"/>
      <c r="F677" s="35"/>
      <c r="G677" s="36"/>
      <c r="I677" s="50"/>
    </row>
    <row r="678" spans="1:9" x14ac:dyDescent="0.2">
      <c r="A678" s="26" t="s">
        <v>183</v>
      </c>
      <c r="B678" s="39">
        <v>46183</v>
      </c>
      <c r="C678" s="41" t="s">
        <v>1183</v>
      </c>
      <c r="D678" s="35" t="s">
        <v>1185</v>
      </c>
      <c r="E678" s="41" t="s">
        <v>4</v>
      </c>
      <c r="F678" s="35" t="s">
        <v>77</v>
      </c>
      <c r="G678" s="36">
        <v>600</v>
      </c>
      <c r="I678" s="51"/>
    </row>
    <row r="679" spans="1:9" x14ac:dyDescent="0.2">
      <c r="A679" s="34"/>
      <c r="B679" s="24"/>
      <c r="C679" s="25"/>
      <c r="D679" s="26"/>
      <c r="E679" s="25"/>
      <c r="F679" s="27" t="s">
        <v>184</v>
      </c>
      <c r="G679" s="28">
        <f>SUM(G678)</f>
        <v>600</v>
      </c>
      <c r="I679" s="50"/>
    </row>
    <row r="680" spans="1:9" x14ac:dyDescent="0.2">
      <c r="B680" s="39"/>
      <c r="C680" s="41"/>
      <c r="D680" s="35"/>
      <c r="E680" s="41"/>
      <c r="F680" s="35"/>
      <c r="G680" s="36"/>
      <c r="I680" s="50"/>
    </row>
    <row r="681" spans="1:9" x14ac:dyDescent="0.2">
      <c r="A681" s="26" t="s">
        <v>1186</v>
      </c>
      <c r="B681" s="39">
        <v>46184</v>
      </c>
      <c r="C681" s="41" t="s">
        <v>1187</v>
      </c>
      <c r="D681" s="35" t="s">
        <v>1188</v>
      </c>
      <c r="E681" s="41" t="s">
        <v>14</v>
      </c>
      <c r="F681" s="35" t="s">
        <v>72</v>
      </c>
      <c r="G681" s="36">
        <v>1170.94</v>
      </c>
      <c r="I681" s="51"/>
    </row>
    <row r="682" spans="1:9" x14ac:dyDescent="0.2">
      <c r="A682" s="34"/>
      <c r="B682" s="24"/>
      <c r="C682" s="25"/>
      <c r="D682" s="26"/>
      <c r="E682" s="25"/>
      <c r="F682" s="27" t="s">
        <v>1189</v>
      </c>
      <c r="G682" s="28">
        <f>SUM(G681)</f>
        <v>1170.94</v>
      </c>
      <c r="I682" s="50"/>
    </row>
    <row r="683" spans="1:9" x14ac:dyDescent="0.2">
      <c r="B683" s="39"/>
      <c r="C683" s="41"/>
      <c r="D683" s="35"/>
      <c r="E683" s="41"/>
      <c r="F683" s="35"/>
      <c r="G683" s="36"/>
      <c r="I683" s="50"/>
    </row>
    <row r="684" spans="1:9" x14ac:dyDescent="0.2">
      <c r="A684" s="26" t="s">
        <v>185</v>
      </c>
      <c r="B684" s="39">
        <v>46184</v>
      </c>
      <c r="C684" s="41" t="s">
        <v>1190</v>
      </c>
      <c r="D684" s="35" t="s">
        <v>1191</v>
      </c>
      <c r="E684" s="41" t="s">
        <v>6</v>
      </c>
      <c r="F684" s="35" t="s">
        <v>101</v>
      </c>
      <c r="G684" s="36">
        <v>70.22</v>
      </c>
      <c r="I684" s="51"/>
    </row>
    <row r="685" spans="1:9" x14ac:dyDescent="0.2">
      <c r="A685" s="34"/>
      <c r="B685" s="24"/>
      <c r="C685" s="25"/>
      <c r="D685" s="26"/>
      <c r="E685" s="25"/>
      <c r="F685" s="27" t="s">
        <v>186</v>
      </c>
      <c r="G685" s="28">
        <f>SUM(G684)</f>
        <v>70.22</v>
      </c>
      <c r="I685" s="50"/>
    </row>
    <row r="686" spans="1:9" x14ac:dyDescent="0.2">
      <c r="G686" s="36"/>
      <c r="I686" s="50"/>
    </row>
    <row r="687" spans="1:9" x14ac:dyDescent="0.2">
      <c r="A687" s="26" t="s">
        <v>187</v>
      </c>
      <c r="B687" s="39">
        <v>46174</v>
      </c>
      <c r="C687" s="41" t="s">
        <v>1192</v>
      </c>
      <c r="D687" s="35" t="s">
        <v>457</v>
      </c>
      <c r="E687" s="41" t="s">
        <v>15</v>
      </c>
      <c r="F687" s="35" t="s">
        <v>70</v>
      </c>
      <c r="G687" s="36">
        <v>805.6</v>
      </c>
      <c r="I687" s="51"/>
    </row>
    <row r="688" spans="1:9" x14ac:dyDescent="0.2">
      <c r="A688" s="34"/>
      <c r="B688" s="39">
        <v>46175</v>
      </c>
      <c r="C688" s="41" t="s">
        <v>1193</v>
      </c>
      <c r="D688" s="35" t="s">
        <v>766</v>
      </c>
      <c r="E688" s="41" t="s">
        <v>47</v>
      </c>
      <c r="F688" s="35" t="s">
        <v>110</v>
      </c>
      <c r="G688" s="36">
        <v>550.58000000000004</v>
      </c>
      <c r="I688" s="50"/>
    </row>
    <row r="689" spans="1:9" x14ac:dyDescent="0.2">
      <c r="A689" s="34"/>
      <c r="B689" s="39">
        <v>46175</v>
      </c>
      <c r="C689" s="41" t="s">
        <v>1193</v>
      </c>
      <c r="D689" s="35" t="s">
        <v>766</v>
      </c>
      <c r="E689" s="41" t="s">
        <v>15</v>
      </c>
      <c r="F689" s="35" t="s">
        <v>70</v>
      </c>
      <c r="G689" s="36">
        <v>87.8</v>
      </c>
      <c r="I689" s="50"/>
    </row>
    <row r="690" spans="1:9" x14ac:dyDescent="0.2">
      <c r="A690" s="34"/>
      <c r="B690" s="39">
        <v>46181</v>
      </c>
      <c r="C690" s="41" t="s">
        <v>1194</v>
      </c>
      <c r="D690" s="35" t="s">
        <v>1195</v>
      </c>
      <c r="E690" s="41" t="s">
        <v>15</v>
      </c>
      <c r="F690" s="35" t="s">
        <v>70</v>
      </c>
      <c r="G690" s="36">
        <v>297.01</v>
      </c>
      <c r="I690" s="51"/>
    </row>
    <row r="691" spans="1:9" x14ac:dyDescent="0.2">
      <c r="A691" s="34"/>
      <c r="B691" s="39">
        <v>46181</v>
      </c>
      <c r="C691" s="41" t="s">
        <v>1196</v>
      </c>
      <c r="D691" s="35" t="s">
        <v>457</v>
      </c>
      <c r="E691" s="41" t="s">
        <v>15</v>
      </c>
      <c r="F691" s="35" t="s">
        <v>70</v>
      </c>
      <c r="G691" s="36">
        <v>3058.56</v>
      </c>
      <c r="I691" s="50"/>
    </row>
    <row r="692" spans="1:9" x14ac:dyDescent="0.2">
      <c r="A692" s="34"/>
      <c r="B692" s="39">
        <v>46195</v>
      </c>
      <c r="C692" s="41" t="s">
        <v>1197</v>
      </c>
      <c r="D692" s="35" t="s">
        <v>457</v>
      </c>
      <c r="E692" s="41" t="s">
        <v>15</v>
      </c>
      <c r="F692" s="35" t="s">
        <v>70</v>
      </c>
      <c r="G692" s="36">
        <v>788.28</v>
      </c>
      <c r="H692" s="33"/>
      <c r="I692" s="50"/>
    </row>
    <row r="693" spans="1:9" x14ac:dyDescent="0.2">
      <c r="A693" s="34"/>
      <c r="B693" s="39">
        <v>46195</v>
      </c>
      <c r="C693" s="41" t="s">
        <v>1197</v>
      </c>
      <c r="D693" s="35" t="s">
        <v>457</v>
      </c>
      <c r="E693" s="41" t="s">
        <v>164</v>
      </c>
      <c r="F693" s="35" t="s">
        <v>165</v>
      </c>
      <c r="G693" s="36">
        <v>169.28</v>
      </c>
      <c r="I693" s="50"/>
    </row>
    <row r="694" spans="1:9" x14ac:dyDescent="0.2">
      <c r="A694" s="34"/>
      <c r="B694" s="39">
        <v>46195</v>
      </c>
      <c r="C694" s="41" t="s">
        <v>1197</v>
      </c>
      <c r="D694" s="35" t="s">
        <v>457</v>
      </c>
      <c r="E694" s="41" t="s">
        <v>47</v>
      </c>
      <c r="F694" s="35" t="s">
        <v>110</v>
      </c>
      <c r="G694" s="36">
        <v>162.96</v>
      </c>
      <c r="I694" s="50"/>
    </row>
    <row r="695" spans="1:9" x14ac:dyDescent="0.2">
      <c r="A695" s="34"/>
      <c r="B695" s="39">
        <v>46198</v>
      </c>
      <c r="C695" s="41" t="s">
        <v>1198</v>
      </c>
      <c r="D695" s="35" t="s">
        <v>859</v>
      </c>
      <c r="E695" s="41" t="s">
        <v>47</v>
      </c>
      <c r="F695" s="35" t="s">
        <v>110</v>
      </c>
      <c r="G695" s="36">
        <v>1580.36</v>
      </c>
      <c r="I695" s="50"/>
    </row>
    <row r="696" spans="1:9" x14ac:dyDescent="0.2">
      <c r="A696" s="34"/>
      <c r="B696" s="39">
        <v>46199</v>
      </c>
      <c r="C696" s="41" t="s">
        <v>1199</v>
      </c>
      <c r="D696" s="35" t="s">
        <v>457</v>
      </c>
      <c r="E696" s="41" t="s">
        <v>15</v>
      </c>
      <c r="F696" s="35" t="s">
        <v>70</v>
      </c>
      <c r="G696" s="36">
        <v>1280.07</v>
      </c>
      <c r="I696" s="50"/>
    </row>
    <row r="697" spans="1:9" x14ac:dyDescent="0.2">
      <c r="A697" s="34"/>
      <c r="B697" s="39">
        <v>46202</v>
      </c>
      <c r="C697" s="41" t="s">
        <v>1200</v>
      </c>
      <c r="D697" s="35" t="s">
        <v>1201</v>
      </c>
      <c r="E697" s="41" t="s">
        <v>15</v>
      </c>
      <c r="F697" s="35" t="s">
        <v>70</v>
      </c>
      <c r="G697" s="36">
        <v>69.150000000000006</v>
      </c>
      <c r="I697" s="50"/>
    </row>
    <row r="698" spans="1:9" x14ac:dyDescent="0.2">
      <c r="A698" s="34"/>
      <c r="B698" s="24"/>
      <c r="C698" s="25"/>
      <c r="D698" s="26"/>
      <c r="E698" s="25"/>
      <c r="F698" s="27" t="s">
        <v>189</v>
      </c>
      <c r="G698" s="28">
        <f>SUM(G687:G697)</f>
        <v>8849.65</v>
      </c>
      <c r="I698" s="51"/>
    </row>
    <row r="699" spans="1:9" x14ac:dyDescent="0.2">
      <c r="B699" s="39"/>
      <c r="C699" s="41"/>
      <c r="D699" s="35"/>
      <c r="E699" s="41"/>
      <c r="F699" s="35"/>
      <c r="G699" s="36"/>
      <c r="I699" s="50"/>
    </row>
    <row r="700" spans="1:9" x14ac:dyDescent="0.2">
      <c r="A700" s="26" t="s">
        <v>1202</v>
      </c>
      <c r="B700" s="39">
        <v>46174</v>
      </c>
      <c r="C700" s="41" t="s">
        <v>1203</v>
      </c>
      <c r="D700" s="35" t="s">
        <v>441</v>
      </c>
      <c r="E700" s="41" t="s">
        <v>40</v>
      </c>
      <c r="F700" s="35" t="s">
        <v>139</v>
      </c>
      <c r="G700" s="36">
        <v>18.850000000000001</v>
      </c>
      <c r="I700" s="50"/>
    </row>
    <row r="701" spans="1:9" x14ac:dyDescent="0.2">
      <c r="A701" s="34"/>
      <c r="B701" s="24"/>
      <c r="C701" s="25"/>
      <c r="D701" s="26"/>
      <c r="E701" s="25"/>
      <c r="F701" s="27" t="s">
        <v>1204</v>
      </c>
      <c r="G701" s="28">
        <f>SUM(G700)</f>
        <v>18.850000000000001</v>
      </c>
      <c r="I701" s="51"/>
    </row>
    <row r="702" spans="1:9" x14ac:dyDescent="0.2">
      <c r="B702" s="39"/>
      <c r="C702" s="41"/>
      <c r="D702" s="35"/>
      <c r="E702" s="41"/>
      <c r="F702" s="35"/>
      <c r="G702" s="36"/>
      <c r="I702" s="50"/>
    </row>
    <row r="703" spans="1:9" x14ac:dyDescent="0.2">
      <c r="A703" s="26" t="s">
        <v>1205</v>
      </c>
      <c r="B703" s="39">
        <v>46174</v>
      </c>
      <c r="C703" s="41" t="s">
        <v>1206</v>
      </c>
      <c r="D703" s="35" t="s">
        <v>1207</v>
      </c>
      <c r="E703" s="41" t="s">
        <v>240</v>
      </c>
      <c r="F703" s="35" t="s">
        <v>241</v>
      </c>
      <c r="G703" s="36">
        <v>1219.93</v>
      </c>
      <c r="I703" s="50"/>
    </row>
    <row r="704" spans="1:9" x14ac:dyDescent="0.2">
      <c r="A704" s="34"/>
      <c r="B704" s="39">
        <v>46174</v>
      </c>
      <c r="C704" s="41" t="s">
        <v>1208</v>
      </c>
      <c r="D704" s="35" t="s">
        <v>1209</v>
      </c>
      <c r="E704" s="41" t="s">
        <v>240</v>
      </c>
      <c r="F704" s="35" t="s">
        <v>241</v>
      </c>
      <c r="G704" s="36">
        <v>1219.93</v>
      </c>
      <c r="I704" s="50"/>
    </row>
    <row r="705" spans="1:9" x14ac:dyDescent="0.2">
      <c r="A705" s="34"/>
      <c r="B705" s="24"/>
      <c r="C705" s="25"/>
      <c r="D705" s="26"/>
      <c r="E705" s="25"/>
      <c r="F705" s="27" t="s">
        <v>1210</v>
      </c>
      <c r="G705" s="28">
        <f>SUM(G703:G704)</f>
        <v>2439.86</v>
      </c>
      <c r="I705" s="51"/>
    </row>
    <row r="706" spans="1:9" x14ac:dyDescent="0.2">
      <c r="B706" s="39"/>
      <c r="C706" s="41"/>
      <c r="D706" s="35"/>
      <c r="E706" s="41"/>
      <c r="F706" s="35"/>
      <c r="G706" s="36"/>
      <c r="I706" s="50"/>
    </row>
    <row r="707" spans="1:9" x14ac:dyDescent="0.2">
      <c r="A707" s="26" t="s">
        <v>190</v>
      </c>
      <c r="B707" s="39">
        <v>46176</v>
      </c>
      <c r="C707" s="41" t="s">
        <v>1211</v>
      </c>
      <c r="D707" s="35" t="s">
        <v>1212</v>
      </c>
      <c r="E707" s="41" t="s">
        <v>6</v>
      </c>
      <c r="F707" s="35" t="s">
        <v>101</v>
      </c>
      <c r="G707" s="36">
        <v>52.48</v>
      </c>
      <c r="I707" s="50"/>
    </row>
    <row r="708" spans="1:9" x14ac:dyDescent="0.2">
      <c r="A708" s="34"/>
      <c r="B708" s="24"/>
      <c r="C708" s="25"/>
      <c r="D708" s="26"/>
      <c r="E708" s="25"/>
      <c r="F708" s="27" t="s">
        <v>191</v>
      </c>
      <c r="G708" s="28">
        <f>SUM(G707)</f>
        <v>52.48</v>
      </c>
      <c r="I708" s="51"/>
    </row>
    <row r="709" spans="1:9" x14ac:dyDescent="0.2">
      <c r="B709" s="39"/>
      <c r="C709" s="41"/>
      <c r="D709" s="35"/>
      <c r="E709" s="41"/>
      <c r="F709" s="35"/>
      <c r="G709" s="36"/>
      <c r="I709" s="50"/>
    </row>
    <row r="710" spans="1:9" x14ac:dyDescent="0.2">
      <c r="A710" s="26" t="s">
        <v>339</v>
      </c>
      <c r="B710" s="39">
        <v>46181</v>
      </c>
      <c r="C710" s="41" t="s">
        <v>1213</v>
      </c>
      <c r="D710" s="35" t="s">
        <v>1214</v>
      </c>
      <c r="E710" s="41" t="s">
        <v>31</v>
      </c>
      <c r="F710" s="35" t="s">
        <v>76</v>
      </c>
      <c r="G710" s="36">
        <v>25</v>
      </c>
      <c r="I710" s="50"/>
    </row>
    <row r="711" spans="1:9" x14ac:dyDescent="0.2">
      <c r="A711" s="34"/>
      <c r="B711" s="24"/>
      <c r="C711" s="25"/>
      <c r="D711" s="26"/>
      <c r="E711" s="25"/>
      <c r="F711" s="27" t="s">
        <v>340</v>
      </c>
      <c r="G711" s="28">
        <f>SUM(G710)</f>
        <v>25</v>
      </c>
      <c r="I711" s="50"/>
    </row>
    <row r="712" spans="1:9" x14ac:dyDescent="0.2">
      <c r="B712" s="39"/>
      <c r="C712" s="41"/>
      <c r="D712" s="35"/>
      <c r="E712" s="41"/>
      <c r="F712" s="35"/>
      <c r="G712" s="36"/>
      <c r="I712" s="50"/>
    </row>
    <row r="713" spans="1:9" x14ac:dyDescent="0.2">
      <c r="A713" s="26" t="s">
        <v>374</v>
      </c>
      <c r="B713" s="39">
        <v>46183</v>
      </c>
      <c r="C713" s="41" t="s">
        <v>1215</v>
      </c>
      <c r="D713" s="35" t="s">
        <v>1216</v>
      </c>
      <c r="E713" s="41" t="s">
        <v>4</v>
      </c>
      <c r="F713" s="35" t="s">
        <v>77</v>
      </c>
      <c r="G713" s="36">
        <v>3000</v>
      </c>
      <c r="I713" s="50"/>
    </row>
    <row r="714" spans="1:9" x14ac:dyDescent="0.2">
      <c r="A714" s="34"/>
      <c r="B714" s="24"/>
      <c r="C714" s="25"/>
      <c r="D714" s="26"/>
      <c r="E714" s="25"/>
      <c r="F714" s="27" t="s">
        <v>376</v>
      </c>
      <c r="G714" s="28">
        <f>SUM(G713)</f>
        <v>3000</v>
      </c>
      <c r="I714" s="50"/>
    </row>
    <row r="715" spans="1:9" x14ac:dyDescent="0.2">
      <c r="G715" s="36"/>
      <c r="I715" s="51"/>
    </row>
    <row r="716" spans="1:9" x14ac:dyDescent="0.2">
      <c r="A716" s="26" t="s">
        <v>1217</v>
      </c>
      <c r="B716" s="39">
        <v>46185</v>
      </c>
      <c r="C716" s="41" t="s">
        <v>1218</v>
      </c>
      <c r="D716" s="35" t="s">
        <v>1219</v>
      </c>
      <c r="E716" s="41" t="s">
        <v>23</v>
      </c>
      <c r="F716" s="35" t="s">
        <v>95</v>
      </c>
      <c r="G716" s="36">
        <v>275</v>
      </c>
      <c r="I716" s="50"/>
    </row>
    <row r="717" spans="1:9" x14ac:dyDescent="0.2">
      <c r="A717" s="34"/>
      <c r="B717" s="39">
        <v>46185</v>
      </c>
      <c r="C717" s="41" t="s">
        <v>1220</v>
      </c>
      <c r="D717" s="35" t="s">
        <v>1221</v>
      </c>
      <c r="E717" s="41" t="s">
        <v>23</v>
      </c>
      <c r="F717" s="35" t="s">
        <v>95</v>
      </c>
      <c r="G717" s="36">
        <v>250</v>
      </c>
      <c r="I717" s="50"/>
    </row>
    <row r="718" spans="1:9" x14ac:dyDescent="0.2">
      <c r="A718" s="34"/>
      <c r="B718" s="39">
        <v>46185</v>
      </c>
      <c r="C718" s="41" t="s">
        <v>1222</v>
      </c>
      <c r="D718" s="35" t="s">
        <v>1223</v>
      </c>
      <c r="E718" s="41" t="s">
        <v>23</v>
      </c>
      <c r="F718" s="35" t="s">
        <v>95</v>
      </c>
      <c r="G718" s="36">
        <v>150</v>
      </c>
      <c r="I718" s="51"/>
    </row>
    <row r="719" spans="1:9" x14ac:dyDescent="0.2">
      <c r="A719" s="34"/>
      <c r="B719" s="39">
        <v>46185</v>
      </c>
      <c r="C719" s="41" t="s">
        <v>1224</v>
      </c>
      <c r="D719" s="35" t="s">
        <v>1225</v>
      </c>
      <c r="E719" s="41" t="s">
        <v>23</v>
      </c>
      <c r="F719" s="35" t="s">
        <v>95</v>
      </c>
      <c r="G719" s="36">
        <v>150</v>
      </c>
      <c r="I719" s="50"/>
    </row>
    <row r="720" spans="1:9" x14ac:dyDescent="0.2">
      <c r="A720" s="34"/>
      <c r="B720" s="39">
        <v>46185</v>
      </c>
      <c r="C720" s="41" t="s">
        <v>1226</v>
      </c>
      <c r="D720" s="35" t="s">
        <v>1227</v>
      </c>
      <c r="E720" s="41" t="s">
        <v>23</v>
      </c>
      <c r="F720" s="35" t="s">
        <v>95</v>
      </c>
      <c r="G720" s="36">
        <v>150</v>
      </c>
      <c r="I720" s="50"/>
    </row>
    <row r="721" spans="1:9" x14ac:dyDescent="0.2">
      <c r="A721" s="34"/>
      <c r="B721" s="24"/>
      <c r="C721" s="25"/>
      <c r="D721" s="26"/>
      <c r="E721" s="25"/>
      <c r="F721" s="27" t="s">
        <v>1228</v>
      </c>
      <c r="G721" s="28">
        <f>SUM(G716:G720)</f>
        <v>975</v>
      </c>
      <c r="I721" s="50"/>
    </row>
    <row r="722" spans="1:9" x14ac:dyDescent="0.2">
      <c r="B722" s="39"/>
      <c r="C722" s="41"/>
      <c r="D722" s="35"/>
      <c r="E722" s="41"/>
      <c r="F722" s="35"/>
      <c r="G722" s="36"/>
      <c r="I722" s="51"/>
    </row>
    <row r="723" spans="1:9" x14ac:dyDescent="0.2">
      <c r="A723" s="26" t="s">
        <v>1229</v>
      </c>
      <c r="B723" s="39">
        <v>46176</v>
      </c>
      <c r="C723" s="41" t="s">
        <v>1230</v>
      </c>
      <c r="D723" s="35" t="s">
        <v>580</v>
      </c>
      <c r="E723" s="41" t="s">
        <v>73</v>
      </c>
      <c r="F723" s="35" t="s">
        <v>74</v>
      </c>
      <c r="G723" s="36">
        <v>316.8</v>
      </c>
      <c r="I723" s="50"/>
    </row>
    <row r="724" spans="1:9" x14ac:dyDescent="0.2">
      <c r="A724" s="34"/>
      <c r="B724" s="24"/>
      <c r="C724" s="25"/>
      <c r="D724" s="26"/>
      <c r="E724" s="25"/>
      <c r="F724" s="27" t="s">
        <v>1231</v>
      </c>
      <c r="G724" s="28">
        <f>SUM(G723)</f>
        <v>316.8</v>
      </c>
      <c r="I724" s="50"/>
    </row>
    <row r="725" spans="1:9" x14ac:dyDescent="0.2">
      <c r="G725" s="36"/>
      <c r="I725" s="50"/>
    </row>
    <row r="726" spans="1:9" x14ac:dyDescent="0.2">
      <c r="A726" s="26" t="s">
        <v>192</v>
      </c>
      <c r="B726" s="39">
        <v>46174</v>
      </c>
      <c r="C726" s="41" t="s">
        <v>1232</v>
      </c>
      <c r="D726" s="35" t="s">
        <v>1233</v>
      </c>
      <c r="E726" s="41" t="s">
        <v>193</v>
      </c>
      <c r="F726" s="35" t="s">
        <v>152</v>
      </c>
      <c r="G726" s="36">
        <v>13687.5</v>
      </c>
      <c r="I726" s="51"/>
    </row>
    <row r="727" spans="1:9" x14ac:dyDescent="0.2">
      <c r="A727" s="34"/>
      <c r="B727" s="39">
        <v>46174</v>
      </c>
      <c r="C727" s="41" t="s">
        <v>1234</v>
      </c>
      <c r="D727" s="35" t="s">
        <v>1235</v>
      </c>
      <c r="E727" s="41" t="s">
        <v>193</v>
      </c>
      <c r="F727" s="35" t="s">
        <v>152</v>
      </c>
      <c r="G727" s="36">
        <v>10987.5</v>
      </c>
      <c r="I727" s="50"/>
    </row>
    <row r="728" spans="1:9" x14ac:dyDescent="0.2">
      <c r="A728" s="34"/>
      <c r="B728" s="39">
        <v>46174</v>
      </c>
      <c r="C728" s="41" t="s">
        <v>1236</v>
      </c>
      <c r="D728" s="35" t="s">
        <v>1237</v>
      </c>
      <c r="E728" s="41" t="s">
        <v>193</v>
      </c>
      <c r="F728" s="35" t="s">
        <v>152</v>
      </c>
      <c r="G728" s="36">
        <v>11137.5</v>
      </c>
      <c r="I728" s="50"/>
    </row>
    <row r="729" spans="1:9" x14ac:dyDescent="0.2">
      <c r="A729" s="34"/>
      <c r="B729" s="39">
        <v>46174</v>
      </c>
      <c r="C729" s="41" t="s">
        <v>1238</v>
      </c>
      <c r="D729" s="35" t="s">
        <v>1239</v>
      </c>
      <c r="E729" s="41" t="s">
        <v>193</v>
      </c>
      <c r="F729" s="35" t="s">
        <v>152</v>
      </c>
      <c r="G729" s="36">
        <v>12787.5</v>
      </c>
      <c r="I729" s="51"/>
    </row>
    <row r="730" spans="1:9" x14ac:dyDescent="0.2">
      <c r="A730" s="34"/>
      <c r="B730" s="39">
        <v>46176</v>
      </c>
      <c r="C730" s="41" t="s">
        <v>1240</v>
      </c>
      <c r="D730" s="35" t="s">
        <v>1241</v>
      </c>
      <c r="E730" s="41" t="s">
        <v>18</v>
      </c>
      <c r="F730" s="35" t="s">
        <v>85</v>
      </c>
      <c r="G730" s="36">
        <v>21950</v>
      </c>
      <c r="I730" s="50"/>
    </row>
    <row r="731" spans="1:9" x14ac:dyDescent="0.2">
      <c r="A731" s="34"/>
      <c r="B731" s="39">
        <v>46180</v>
      </c>
      <c r="C731" s="41" t="s">
        <v>1242</v>
      </c>
      <c r="D731" s="35" t="s">
        <v>1243</v>
      </c>
      <c r="E731" s="41" t="s">
        <v>193</v>
      </c>
      <c r="F731" s="35" t="s">
        <v>152</v>
      </c>
      <c r="G731" s="36">
        <v>12750</v>
      </c>
      <c r="I731" s="50"/>
    </row>
    <row r="732" spans="1:9" x14ac:dyDescent="0.2">
      <c r="A732" s="34"/>
      <c r="B732" s="39">
        <v>46187</v>
      </c>
      <c r="C732" s="41" t="s">
        <v>1244</v>
      </c>
      <c r="D732" s="35" t="s">
        <v>1245</v>
      </c>
      <c r="E732" s="41" t="s">
        <v>193</v>
      </c>
      <c r="F732" s="35" t="s">
        <v>152</v>
      </c>
      <c r="G732" s="36">
        <v>11212.5</v>
      </c>
      <c r="I732" s="51"/>
    </row>
    <row r="733" spans="1:9" x14ac:dyDescent="0.2">
      <c r="A733" s="34"/>
      <c r="B733" s="39">
        <v>46198</v>
      </c>
      <c r="C733" s="41" t="s">
        <v>1246</v>
      </c>
      <c r="D733" s="35" t="s">
        <v>1247</v>
      </c>
      <c r="E733" s="41" t="s">
        <v>18</v>
      </c>
      <c r="F733" s="35" t="s">
        <v>85</v>
      </c>
      <c r="G733" s="36">
        <v>4830</v>
      </c>
      <c r="I733" s="50"/>
    </row>
    <row r="734" spans="1:9" x14ac:dyDescent="0.2">
      <c r="A734" s="34"/>
      <c r="B734" s="24"/>
      <c r="C734" s="25"/>
      <c r="D734" s="26"/>
      <c r="E734" s="25"/>
      <c r="F734" s="27" t="s">
        <v>194</v>
      </c>
      <c r="G734" s="28">
        <f>SUM(G726:G733)</f>
        <v>99342.5</v>
      </c>
      <c r="I734" s="50"/>
    </row>
    <row r="735" spans="1:9" x14ac:dyDescent="0.2">
      <c r="B735" s="39"/>
      <c r="C735" s="41"/>
      <c r="D735" s="35"/>
      <c r="E735" s="41"/>
      <c r="F735" s="35"/>
      <c r="G735" s="36"/>
      <c r="I735" s="50"/>
    </row>
    <row r="736" spans="1:9" x14ac:dyDescent="0.2">
      <c r="A736" s="26" t="s">
        <v>309</v>
      </c>
      <c r="B736" s="39">
        <v>46174</v>
      </c>
      <c r="C736" s="41" t="s">
        <v>1248</v>
      </c>
      <c r="D736" s="35" t="s">
        <v>1249</v>
      </c>
      <c r="E736" s="41" t="s">
        <v>18</v>
      </c>
      <c r="F736" s="35" t="s">
        <v>85</v>
      </c>
      <c r="G736" s="36">
        <v>153</v>
      </c>
      <c r="I736" s="51"/>
    </row>
    <row r="737" spans="1:9" x14ac:dyDescent="0.2">
      <c r="A737" s="34"/>
      <c r="B737" s="39">
        <v>46174</v>
      </c>
      <c r="C737" s="41" t="s">
        <v>1250</v>
      </c>
      <c r="D737" s="35" t="s">
        <v>1251</v>
      </c>
      <c r="E737" s="41" t="s">
        <v>18</v>
      </c>
      <c r="F737" s="35" t="s">
        <v>85</v>
      </c>
      <c r="G737" s="36">
        <v>52.5</v>
      </c>
      <c r="I737" s="50"/>
    </row>
    <row r="738" spans="1:9" x14ac:dyDescent="0.2">
      <c r="A738" s="34"/>
      <c r="B738" s="39">
        <v>46174</v>
      </c>
      <c r="C738" s="41" t="s">
        <v>1252</v>
      </c>
      <c r="D738" s="35" t="s">
        <v>1253</v>
      </c>
      <c r="E738" s="41" t="s">
        <v>18</v>
      </c>
      <c r="F738" s="35" t="s">
        <v>85</v>
      </c>
      <c r="G738" s="36">
        <v>492.7</v>
      </c>
      <c r="I738" s="50"/>
    </row>
    <row r="739" spans="1:9" x14ac:dyDescent="0.2">
      <c r="A739" s="34"/>
      <c r="B739" s="24"/>
      <c r="C739" s="25"/>
      <c r="D739" s="26"/>
      <c r="E739" s="25"/>
      <c r="F739" s="27" t="s">
        <v>310</v>
      </c>
      <c r="G739" s="28">
        <f>SUM(G736:G738)</f>
        <v>698.2</v>
      </c>
      <c r="I739" s="50"/>
    </row>
    <row r="740" spans="1:9" x14ac:dyDescent="0.2">
      <c r="B740" s="39"/>
      <c r="C740" s="41"/>
      <c r="D740" s="35"/>
      <c r="E740" s="41"/>
      <c r="F740" s="35"/>
      <c r="G740" s="36"/>
      <c r="I740" s="51"/>
    </row>
    <row r="741" spans="1:9" x14ac:dyDescent="0.2">
      <c r="A741" s="26" t="s">
        <v>1254</v>
      </c>
      <c r="B741" s="39">
        <v>46174</v>
      </c>
      <c r="C741" s="41" t="s">
        <v>1255</v>
      </c>
      <c r="D741" s="35" t="s">
        <v>1256</v>
      </c>
      <c r="E741" s="41" t="s">
        <v>14</v>
      </c>
      <c r="F741" s="35" t="s">
        <v>72</v>
      </c>
      <c r="G741" s="36">
        <v>615</v>
      </c>
      <c r="I741" s="50"/>
    </row>
    <row r="742" spans="1:9" x14ac:dyDescent="0.2">
      <c r="A742" s="34"/>
      <c r="B742" s="39">
        <v>46174</v>
      </c>
      <c r="C742" s="41" t="s">
        <v>1257</v>
      </c>
      <c r="D742" s="35" t="s">
        <v>1258</v>
      </c>
      <c r="E742" s="41" t="s">
        <v>14</v>
      </c>
      <c r="F742" s="35" t="s">
        <v>72</v>
      </c>
      <c r="G742" s="36">
        <v>615</v>
      </c>
      <c r="I742" s="50"/>
    </row>
    <row r="743" spans="1:9" x14ac:dyDescent="0.2">
      <c r="A743" s="34"/>
      <c r="B743" s="24"/>
      <c r="C743" s="25"/>
      <c r="D743" s="26"/>
      <c r="E743" s="25"/>
      <c r="F743" s="27" t="s">
        <v>1259</v>
      </c>
      <c r="G743" s="28">
        <f>SUM(G741:G742)</f>
        <v>1230</v>
      </c>
      <c r="I743" s="50"/>
    </row>
    <row r="744" spans="1:9" x14ac:dyDescent="0.2">
      <c r="G744" s="36"/>
      <c r="I744" s="51"/>
    </row>
    <row r="745" spans="1:9" x14ac:dyDescent="0.2">
      <c r="A745" s="26" t="s">
        <v>195</v>
      </c>
      <c r="B745" s="39">
        <v>46176</v>
      </c>
      <c r="C745" s="41" t="s">
        <v>1260</v>
      </c>
      <c r="D745" s="35" t="s">
        <v>1261</v>
      </c>
      <c r="E745" s="41" t="s">
        <v>6</v>
      </c>
      <c r="F745" s="35" t="s">
        <v>101</v>
      </c>
      <c r="G745" s="36">
        <v>87.77</v>
      </c>
      <c r="I745" s="50"/>
    </row>
    <row r="746" spans="1:9" x14ac:dyDescent="0.2">
      <c r="A746" s="34"/>
      <c r="B746" s="24"/>
      <c r="C746" s="25"/>
      <c r="D746" s="26"/>
      <c r="E746" s="25"/>
      <c r="F746" s="27" t="s">
        <v>196</v>
      </c>
      <c r="G746" s="28">
        <f>SUM(G745)</f>
        <v>87.77</v>
      </c>
      <c r="I746" s="50"/>
    </row>
    <row r="747" spans="1:9" x14ac:dyDescent="0.2">
      <c r="B747" s="39"/>
      <c r="C747" s="41"/>
      <c r="D747" s="35"/>
      <c r="E747" s="41"/>
      <c r="F747" s="35"/>
      <c r="G747" s="36"/>
      <c r="I747" s="51"/>
    </row>
    <row r="748" spans="1:9" x14ac:dyDescent="0.2">
      <c r="A748" s="26" t="s">
        <v>1624</v>
      </c>
      <c r="B748" s="57">
        <v>46197</v>
      </c>
      <c r="C748" s="41" t="s">
        <v>1625</v>
      </c>
      <c r="D748" s="35" t="s">
        <v>1608</v>
      </c>
      <c r="E748" s="41" t="s">
        <v>24</v>
      </c>
      <c r="F748" s="35" t="s">
        <v>86</v>
      </c>
      <c r="G748" s="36">
        <v>100</v>
      </c>
      <c r="I748" s="50"/>
    </row>
    <row r="749" spans="1:9" x14ac:dyDescent="0.2">
      <c r="A749" s="34"/>
      <c r="F749" s="27" t="s">
        <v>1626</v>
      </c>
      <c r="G749" s="28">
        <f>SUM(G748)</f>
        <v>100</v>
      </c>
      <c r="I749" s="50"/>
    </row>
    <row r="750" spans="1:9" x14ac:dyDescent="0.2">
      <c r="B750" s="65"/>
      <c r="C750" s="25"/>
      <c r="D750" s="26"/>
      <c r="E750" s="25"/>
      <c r="F750" s="26"/>
      <c r="G750" s="36"/>
      <c r="I750" s="51"/>
    </row>
    <row r="751" spans="1:9" x14ac:dyDescent="0.2">
      <c r="A751" s="26" t="s">
        <v>197</v>
      </c>
      <c r="B751" s="39">
        <v>46176</v>
      </c>
      <c r="C751" s="41" t="s">
        <v>1262</v>
      </c>
      <c r="D751" s="35" t="s">
        <v>1263</v>
      </c>
      <c r="E751" s="41" t="s">
        <v>25</v>
      </c>
      <c r="F751" s="35" t="s">
        <v>160</v>
      </c>
      <c r="G751" s="36">
        <v>1000</v>
      </c>
      <c r="I751" s="50"/>
    </row>
    <row r="752" spans="1:9" x14ac:dyDescent="0.2">
      <c r="A752" s="34"/>
      <c r="B752" s="39">
        <v>46176</v>
      </c>
      <c r="C752" s="41" t="s">
        <v>1264</v>
      </c>
      <c r="D752" s="35" t="s">
        <v>1265</v>
      </c>
      <c r="E752" s="41" t="s">
        <v>25</v>
      </c>
      <c r="F752" s="35" t="s">
        <v>160</v>
      </c>
      <c r="G752" s="36">
        <v>1024.75</v>
      </c>
      <c r="I752" s="50"/>
    </row>
    <row r="753" spans="1:9" x14ac:dyDescent="0.2">
      <c r="A753" s="34"/>
      <c r="B753" s="24"/>
      <c r="C753" s="25"/>
      <c r="D753" s="26"/>
      <c r="E753" s="25"/>
      <c r="F753" s="27" t="s">
        <v>198</v>
      </c>
      <c r="G753" s="28">
        <f>SUM(G751:G752)</f>
        <v>2024.75</v>
      </c>
      <c r="I753" s="50"/>
    </row>
    <row r="754" spans="1:9" x14ac:dyDescent="0.2">
      <c r="B754" s="39"/>
      <c r="C754" s="41"/>
      <c r="D754" s="35"/>
      <c r="E754" s="41"/>
      <c r="F754" s="35"/>
      <c r="G754" s="36"/>
      <c r="I754" s="50"/>
    </row>
    <row r="755" spans="1:9" x14ac:dyDescent="0.2">
      <c r="A755" s="26" t="s">
        <v>495</v>
      </c>
      <c r="B755" s="39">
        <v>46183</v>
      </c>
      <c r="C755" s="41" t="s">
        <v>1266</v>
      </c>
      <c r="D755" s="35" t="s">
        <v>1267</v>
      </c>
      <c r="E755" s="41" t="s">
        <v>33</v>
      </c>
      <c r="F755" s="35" t="s">
        <v>140</v>
      </c>
      <c r="G755" s="36">
        <v>90</v>
      </c>
      <c r="I755" s="51"/>
    </row>
    <row r="756" spans="1:9" x14ac:dyDescent="0.2">
      <c r="A756" s="34"/>
      <c r="B756" s="24"/>
      <c r="C756" s="25"/>
      <c r="D756" s="26"/>
      <c r="E756" s="25"/>
      <c r="F756" s="27" t="s">
        <v>496</v>
      </c>
      <c r="G756" s="28">
        <f>SUM(G755)</f>
        <v>90</v>
      </c>
      <c r="I756" s="51"/>
    </row>
    <row r="757" spans="1:9" x14ac:dyDescent="0.2">
      <c r="B757" s="39"/>
      <c r="C757" s="41"/>
      <c r="D757" s="35"/>
      <c r="E757" s="41"/>
      <c r="F757" s="35"/>
      <c r="G757" s="36"/>
      <c r="I757" s="50"/>
    </row>
    <row r="758" spans="1:9" x14ac:dyDescent="0.2">
      <c r="A758" s="26" t="s">
        <v>199</v>
      </c>
      <c r="B758" s="39">
        <v>46174</v>
      </c>
      <c r="C758" s="41" t="s">
        <v>1268</v>
      </c>
      <c r="D758" s="35" t="s">
        <v>1269</v>
      </c>
      <c r="E758" s="41" t="s">
        <v>200</v>
      </c>
      <c r="F758" s="35" t="s">
        <v>152</v>
      </c>
      <c r="G758" s="36">
        <v>10501.31</v>
      </c>
      <c r="I758" s="50"/>
    </row>
    <row r="759" spans="1:9" x14ac:dyDescent="0.2">
      <c r="A759" s="34"/>
      <c r="B759" s="24"/>
      <c r="C759" s="25"/>
      <c r="D759" s="26"/>
      <c r="E759" s="25"/>
      <c r="F759" s="27" t="s">
        <v>201</v>
      </c>
      <c r="G759" s="28">
        <f>SUM(G758)</f>
        <v>10501.31</v>
      </c>
      <c r="I759" s="51"/>
    </row>
    <row r="760" spans="1:9" x14ac:dyDescent="0.2">
      <c r="B760" s="39"/>
      <c r="C760" s="41"/>
      <c r="D760" s="35"/>
      <c r="E760" s="41"/>
      <c r="F760" s="35"/>
      <c r="G760" s="36"/>
      <c r="I760" s="50"/>
    </row>
    <row r="761" spans="1:9" x14ac:dyDescent="0.2">
      <c r="A761" s="26" t="s">
        <v>1618</v>
      </c>
      <c r="B761" s="57">
        <v>46185</v>
      </c>
      <c r="C761" s="41" t="s">
        <v>1619</v>
      </c>
      <c r="D761" s="35" t="s">
        <v>1620</v>
      </c>
      <c r="E761" s="41" t="s">
        <v>30</v>
      </c>
      <c r="F761" s="35" t="s">
        <v>121</v>
      </c>
      <c r="G761" s="36">
        <v>136.78</v>
      </c>
      <c r="I761" s="50"/>
    </row>
    <row r="762" spans="1:9" x14ac:dyDescent="0.2">
      <c r="A762" s="34"/>
      <c r="B762" s="57">
        <v>46203</v>
      </c>
      <c r="C762" s="41" t="s">
        <v>1621</v>
      </c>
      <c r="D762" s="35" t="s">
        <v>1622</v>
      </c>
      <c r="E762" s="41" t="s">
        <v>24</v>
      </c>
      <c r="F762" s="35" t="s">
        <v>86</v>
      </c>
      <c r="G762" s="36">
        <v>100</v>
      </c>
      <c r="I762" s="50"/>
    </row>
    <row r="763" spans="1:9" x14ac:dyDescent="0.2">
      <c r="A763" s="34"/>
      <c r="F763" s="27" t="s">
        <v>1623</v>
      </c>
      <c r="G763" s="28">
        <f>SUM(G761:G762)</f>
        <v>236.78</v>
      </c>
      <c r="I763" s="51"/>
    </row>
    <row r="764" spans="1:9" x14ac:dyDescent="0.2">
      <c r="B764" s="65"/>
      <c r="C764" s="25"/>
      <c r="D764" s="26"/>
      <c r="E764" s="25"/>
      <c r="F764" s="26"/>
      <c r="G764" s="36"/>
      <c r="I764" s="50"/>
    </row>
    <row r="765" spans="1:9" x14ac:dyDescent="0.2">
      <c r="A765" s="26" t="s">
        <v>497</v>
      </c>
      <c r="B765" s="39">
        <v>46176</v>
      </c>
      <c r="C765" s="41" t="s">
        <v>1270</v>
      </c>
      <c r="D765" s="35" t="s">
        <v>461</v>
      </c>
      <c r="E765" s="41" t="s">
        <v>407</v>
      </c>
      <c r="F765" s="35" t="s">
        <v>132</v>
      </c>
      <c r="G765" s="36">
        <v>101.74</v>
      </c>
      <c r="I765" s="50"/>
    </row>
    <row r="766" spans="1:9" x14ac:dyDescent="0.2">
      <c r="A766" s="34"/>
      <c r="B766" s="24"/>
      <c r="C766" s="25"/>
      <c r="D766" s="26"/>
      <c r="E766" s="25"/>
      <c r="F766" s="27" t="s">
        <v>498</v>
      </c>
      <c r="G766" s="28">
        <f>SUM(G765)</f>
        <v>101.74</v>
      </c>
      <c r="I766" s="50"/>
    </row>
    <row r="767" spans="1:9" x14ac:dyDescent="0.2">
      <c r="B767" s="39"/>
      <c r="C767" s="41"/>
      <c r="D767" s="35"/>
      <c r="E767" s="41"/>
      <c r="F767" s="35"/>
      <c r="G767" s="36"/>
      <c r="I767" s="50"/>
    </row>
    <row r="768" spans="1:9" x14ac:dyDescent="0.2">
      <c r="A768" s="26" t="s">
        <v>1271</v>
      </c>
      <c r="B768" s="39">
        <v>46176</v>
      </c>
      <c r="C768" s="41" t="s">
        <v>1272</v>
      </c>
      <c r="D768" s="35" t="s">
        <v>1273</v>
      </c>
      <c r="E768" s="41" t="s">
        <v>10</v>
      </c>
      <c r="F768" s="35" t="s">
        <v>93</v>
      </c>
      <c r="G768" s="36">
        <v>2214.9899999999998</v>
      </c>
      <c r="I768" s="50"/>
    </row>
    <row r="769" spans="1:9" x14ac:dyDescent="0.2">
      <c r="A769" s="34"/>
      <c r="B769" s="24"/>
      <c r="C769" s="25"/>
      <c r="D769" s="26"/>
      <c r="E769" s="25"/>
      <c r="F769" s="27" t="s">
        <v>1274</v>
      </c>
      <c r="G769" s="28">
        <f>SUM(G768)</f>
        <v>2214.9899999999998</v>
      </c>
      <c r="I769" s="50"/>
    </row>
    <row r="770" spans="1:9" x14ac:dyDescent="0.2">
      <c r="G770" s="36"/>
      <c r="I770" s="50"/>
    </row>
    <row r="771" spans="1:9" x14ac:dyDescent="0.2">
      <c r="A771" s="26" t="s">
        <v>1614</v>
      </c>
      <c r="B771" s="57">
        <v>46203</v>
      </c>
      <c r="C771" s="41" t="s">
        <v>1615</v>
      </c>
      <c r="D771" s="35" t="s">
        <v>1616</v>
      </c>
      <c r="E771" s="41" t="s">
        <v>24</v>
      </c>
      <c r="F771" s="35" t="s">
        <v>86</v>
      </c>
      <c r="G771" s="36">
        <v>200</v>
      </c>
      <c r="I771" s="50"/>
    </row>
    <row r="772" spans="1:9" x14ac:dyDescent="0.2">
      <c r="A772" s="34"/>
      <c r="F772" s="27" t="s">
        <v>1617</v>
      </c>
      <c r="G772" s="28">
        <f>SUM(G771)</f>
        <v>200</v>
      </c>
      <c r="I772" s="50"/>
    </row>
    <row r="773" spans="1:9" x14ac:dyDescent="0.2">
      <c r="B773" s="65"/>
      <c r="C773" s="25"/>
      <c r="D773" s="26"/>
      <c r="E773" s="25"/>
      <c r="F773" s="26"/>
      <c r="G773" s="36"/>
      <c r="I773" s="50"/>
    </row>
    <row r="774" spans="1:9" x14ac:dyDescent="0.2">
      <c r="A774" s="26" t="s">
        <v>377</v>
      </c>
      <c r="B774" s="39">
        <v>46183</v>
      </c>
      <c r="C774" s="41" t="s">
        <v>1275</v>
      </c>
      <c r="D774" s="35" t="s">
        <v>1276</v>
      </c>
      <c r="E774" s="41" t="s">
        <v>19</v>
      </c>
      <c r="F774" s="35" t="s">
        <v>80</v>
      </c>
      <c r="G774" s="36">
        <v>3408.04</v>
      </c>
      <c r="I774" s="50"/>
    </row>
    <row r="775" spans="1:9" x14ac:dyDescent="0.2">
      <c r="A775" s="34"/>
      <c r="B775" s="39">
        <v>46183</v>
      </c>
      <c r="C775" s="41" t="s">
        <v>1277</v>
      </c>
      <c r="D775" s="35" t="s">
        <v>1278</v>
      </c>
      <c r="E775" s="41" t="s">
        <v>19</v>
      </c>
      <c r="F775" s="35" t="s">
        <v>80</v>
      </c>
      <c r="G775" s="36">
        <v>714.07</v>
      </c>
      <c r="I775" s="50"/>
    </row>
    <row r="776" spans="1:9" x14ac:dyDescent="0.2">
      <c r="A776" s="34"/>
      <c r="B776" s="24"/>
      <c r="C776" s="25"/>
      <c r="D776" s="26"/>
      <c r="E776" s="25"/>
      <c r="F776" s="27" t="s">
        <v>378</v>
      </c>
      <c r="G776" s="28">
        <f>SUM(G774:G775)</f>
        <v>4122.1099999999997</v>
      </c>
      <c r="I776" s="50"/>
    </row>
    <row r="777" spans="1:9" x14ac:dyDescent="0.2">
      <c r="G777" s="36"/>
      <c r="I777" s="50"/>
    </row>
    <row r="778" spans="1:9" x14ac:dyDescent="0.2">
      <c r="A778" s="26" t="s">
        <v>379</v>
      </c>
      <c r="B778" s="39">
        <v>46176</v>
      </c>
      <c r="C778" s="41" t="s">
        <v>1279</v>
      </c>
      <c r="D778" s="35" t="s">
        <v>380</v>
      </c>
      <c r="E778" s="41" t="s">
        <v>29</v>
      </c>
      <c r="F778" s="35" t="s">
        <v>202</v>
      </c>
      <c r="G778" s="36">
        <v>6423</v>
      </c>
      <c r="I778" s="50"/>
    </row>
    <row r="779" spans="1:9" x14ac:dyDescent="0.2">
      <c r="A779" s="34"/>
      <c r="B779" s="24"/>
      <c r="C779" s="25"/>
      <c r="D779" s="26"/>
      <c r="E779" s="25"/>
      <c r="F779" s="27" t="s">
        <v>381</v>
      </c>
      <c r="G779" s="28">
        <f>SUM(G778)</f>
        <v>6423</v>
      </c>
      <c r="I779" s="50"/>
    </row>
    <row r="780" spans="1:9" x14ac:dyDescent="0.2">
      <c r="G780" s="36"/>
      <c r="I780" s="50"/>
    </row>
    <row r="781" spans="1:9" x14ac:dyDescent="0.2">
      <c r="A781" s="26" t="s">
        <v>1280</v>
      </c>
      <c r="B781" s="39">
        <v>46174</v>
      </c>
      <c r="C781" s="41" t="s">
        <v>1281</v>
      </c>
      <c r="D781" s="35" t="s">
        <v>1282</v>
      </c>
      <c r="E781" s="41" t="s">
        <v>254</v>
      </c>
      <c r="F781" s="58" t="s">
        <v>175</v>
      </c>
      <c r="G781" s="36">
        <v>7500</v>
      </c>
    </row>
    <row r="782" spans="1:9" x14ac:dyDescent="0.2">
      <c r="A782" s="34"/>
      <c r="B782" s="24"/>
      <c r="C782" s="25"/>
      <c r="D782" s="26"/>
      <c r="E782" s="25"/>
      <c r="F782" s="66" t="s">
        <v>1283</v>
      </c>
      <c r="G782" s="28">
        <f>SUM(G781)</f>
        <v>7500</v>
      </c>
    </row>
    <row r="783" spans="1:9" x14ac:dyDescent="0.2">
      <c r="A783" s="34"/>
      <c r="B783" s="4"/>
      <c r="C783" s="4"/>
      <c r="F783"/>
    </row>
    <row r="784" spans="1:9" x14ac:dyDescent="0.2">
      <c r="A784" s="26" t="s">
        <v>424</v>
      </c>
      <c r="B784" s="39">
        <v>46175</v>
      </c>
      <c r="C784" s="41" t="s">
        <v>1284</v>
      </c>
      <c r="D784" s="35" t="s">
        <v>1285</v>
      </c>
      <c r="E784" s="41" t="s">
        <v>37</v>
      </c>
      <c r="F784" s="35" t="s">
        <v>106</v>
      </c>
      <c r="G784" s="36">
        <v>3.56</v>
      </c>
      <c r="I784" s="50"/>
    </row>
    <row r="785" spans="1:9" x14ac:dyDescent="0.2">
      <c r="A785" s="34"/>
      <c r="B785" s="39">
        <v>46183</v>
      </c>
      <c r="C785" s="41" t="s">
        <v>1286</v>
      </c>
      <c r="D785" s="35" t="s">
        <v>1287</v>
      </c>
      <c r="E785" s="41" t="s">
        <v>37</v>
      </c>
      <c r="F785" s="35" t="s">
        <v>106</v>
      </c>
      <c r="G785" s="36">
        <v>100.53</v>
      </c>
      <c r="I785" s="50"/>
    </row>
    <row r="786" spans="1:9" x14ac:dyDescent="0.2">
      <c r="A786" s="34"/>
      <c r="B786" s="39">
        <v>46185</v>
      </c>
      <c r="C786" s="41" t="s">
        <v>1288</v>
      </c>
      <c r="D786" s="35" t="s">
        <v>1289</v>
      </c>
      <c r="E786" s="41" t="s">
        <v>37</v>
      </c>
      <c r="F786" s="35" t="s">
        <v>106</v>
      </c>
      <c r="G786" s="36">
        <v>26.79</v>
      </c>
      <c r="I786" s="50"/>
    </row>
    <row r="787" spans="1:9" x14ac:dyDescent="0.2">
      <c r="A787" s="34"/>
      <c r="B787" s="39">
        <v>46185</v>
      </c>
      <c r="C787" s="41" t="s">
        <v>1290</v>
      </c>
      <c r="D787" s="35" t="s">
        <v>1291</v>
      </c>
      <c r="E787" s="41" t="s">
        <v>37</v>
      </c>
      <c r="F787" s="35" t="s">
        <v>106</v>
      </c>
      <c r="G787" s="36">
        <v>61.59</v>
      </c>
      <c r="I787" s="50"/>
    </row>
    <row r="788" spans="1:9" x14ac:dyDescent="0.2">
      <c r="A788" s="34"/>
      <c r="B788" s="39">
        <v>46185</v>
      </c>
      <c r="C788" s="41" t="s">
        <v>1292</v>
      </c>
      <c r="D788" s="35" t="s">
        <v>1293</v>
      </c>
      <c r="E788" s="41" t="s">
        <v>37</v>
      </c>
      <c r="F788" s="35" t="s">
        <v>106</v>
      </c>
      <c r="G788" s="36">
        <v>26.79</v>
      </c>
      <c r="I788" s="50"/>
    </row>
    <row r="789" spans="1:9" x14ac:dyDescent="0.2">
      <c r="A789" s="34"/>
      <c r="B789" s="39">
        <v>46185</v>
      </c>
      <c r="C789" s="41" t="s">
        <v>1294</v>
      </c>
      <c r="D789" s="35" t="s">
        <v>1295</v>
      </c>
      <c r="E789" s="41" t="s">
        <v>37</v>
      </c>
      <c r="F789" s="35" t="s">
        <v>106</v>
      </c>
      <c r="G789" s="36">
        <v>32.590000000000003</v>
      </c>
      <c r="I789" s="50"/>
    </row>
    <row r="790" spans="1:9" x14ac:dyDescent="0.2">
      <c r="A790" s="34"/>
      <c r="B790" s="39">
        <v>46185</v>
      </c>
      <c r="C790" s="41" t="s">
        <v>1296</v>
      </c>
      <c r="D790" s="35" t="s">
        <v>1297</v>
      </c>
      <c r="E790" s="41" t="s">
        <v>37</v>
      </c>
      <c r="F790" s="35" t="s">
        <v>106</v>
      </c>
      <c r="G790" s="36">
        <v>107.99</v>
      </c>
      <c r="I790" s="50"/>
    </row>
    <row r="791" spans="1:9" x14ac:dyDescent="0.2">
      <c r="A791" s="34"/>
      <c r="B791" s="39">
        <v>46185</v>
      </c>
      <c r="C791" s="41" t="s">
        <v>1298</v>
      </c>
      <c r="D791" s="35" t="s">
        <v>1299</v>
      </c>
      <c r="E791" s="41" t="s">
        <v>37</v>
      </c>
      <c r="F791" s="35" t="s">
        <v>106</v>
      </c>
      <c r="G791" s="36">
        <v>38.39</v>
      </c>
      <c r="I791" s="50"/>
    </row>
    <row r="792" spans="1:9" x14ac:dyDescent="0.2">
      <c r="A792" s="34"/>
      <c r="B792" s="39">
        <v>46185</v>
      </c>
      <c r="C792" s="41" t="s">
        <v>1300</v>
      </c>
      <c r="D792" s="35" t="s">
        <v>1301</v>
      </c>
      <c r="E792" s="41" t="s">
        <v>37</v>
      </c>
      <c r="F792" s="35" t="s">
        <v>106</v>
      </c>
      <c r="G792" s="36">
        <v>49.99</v>
      </c>
      <c r="I792" s="50"/>
    </row>
    <row r="793" spans="1:9" x14ac:dyDescent="0.2">
      <c r="A793" s="34"/>
      <c r="B793" s="39">
        <v>46185</v>
      </c>
      <c r="C793" s="41" t="s">
        <v>1302</v>
      </c>
      <c r="D793" s="35" t="s">
        <v>1303</v>
      </c>
      <c r="E793" s="41" t="s">
        <v>37</v>
      </c>
      <c r="F793" s="35" t="s">
        <v>106</v>
      </c>
      <c r="G793" s="36">
        <v>15.19</v>
      </c>
      <c r="I793" s="50"/>
    </row>
    <row r="794" spans="1:9" x14ac:dyDescent="0.2">
      <c r="A794" s="34"/>
      <c r="B794" s="39">
        <v>46185</v>
      </c>
      <c r="C794" s="41" t="s">
        <v>1304</v>
      </c>
      <c r="D794" s="35" t="s">
        <v>1305</v>
      </c>
      <c r="E794" s="41" t="s">
        <v>37</v>
      </c>
      <c r="F794" s="35" t="s">
        <v>106</v>
      </c>
      <c r="G794" s="36">
        <v>15.19</v>
      </c>
      <c r="I794" s="50"/>
    </row>
    <row r="795" spans="1:9" x14ac:dyDescent="0.2">
      <c r="A795" s="34"/>
      <c r="B795" s="39">
        <v>46185</v>
      </c>
      <c r="C795" s="41" t="s">
        <v>1306</v>
      </c>
      <c r="D795" s="35" t="s">
        <v>1307</v>
      </c>
      <c r="E795" s="41" t="s">
        <v>37</v>
      </c>
      <c r="F795" s="35" t="s">
        <v>106</v>
      </c>
      <c r="G795" s="36">
        <v>18.48</v>
      </c>
      <c r="I795" s="50"/>
    </row>
    <row r="796" spans="1:9" x14ac:dyDescent="0.2">
      <c r="A796" s="34"/>
      <c r="B796" s="39">
        <v>46185</v>
      </c>
      <c r="C796" s="41" t="s">
        <v>1308</v>
      </c>
      <c r="D796" s="35" t="s">
        <v>1309</v>
      </c>
      <c r="E796" s="41" t="s">
        <v>37</v>
      </c>
      <c r="F796" s="35" t="s">
        <v>106</v>
      </c>
      <c r="G796" s="36">
        <v>15.16</v>
      </c>
      <c r="I796" s="50"/>
    </row>
    <row r="797" spans="1:9" x14ac:dyDescent="0.2">
      <c r="A797" s="34"/>
      <c r="B797" s="39">
        <v>46185</v>
      </c>
      <c r="C797" s="41" t="s">
        <v>1310</v>
      </c>
      <c r="D797" s="35" t="s">
        <v>1311</v>
      </c>
      <c r="E797" s="41" t="s">
        <v>37</v>
      </c>
      <c r="F797" s="35" t="s">
        <v>106</v>
      </c>
      <c r="G797" s="36">
        <v>15.19</v>
      </c>
      <c r="I797" s="50"/>
    </row>
    <row r="798" spans="1:9" x14ac:dyDescent="0.2">
      <c r="A798" s="34"/>
      <c r="B798" s="39">
        <v>46185</v>
      </c>
      <c r="C798" s="41" t="s">
        <v>1312</v>
      </c>
      <c r="D798" s="35" t="s">
        <v>1313</v>
      </c>
      <c r="E798" s="41" t="s">
        <v>37</v>
      </c>
      <c r="F798" s="35" t="s">
        <v>106</v>
      </c>
      <c r="G798" s="36">
        <v>32.590000000000003</v>
      </c>
      <c r="I798" s="50"/>
    </row>
    <row r="799" spans="1:9" x14ac:dyDescent="0.2">
      <c r="A799" s="34"/>
      <c r="B799" s="39">
        <v>46185</v>
      </c>
      <c r="C799" s="41" t="s">
        <v>1314</v>
      </c>
      <c r="D799" s="35" t="s">
        <v>1315</v>
      </c>
      <c r="E799" s="41" t="s">
        <v>37</v>
      </c>
      <c r="F799" s="35" t="s">
        <v>106</v>
      </c>
      <c r="G799" s="36">
        <v>49.99</v>
      </c>
      <c r="I799" s="50"/>
    </row>
    <row r="800" spans="1:9" x14ac:dyDescent="0.2">
      <c r="A800" s="34"/>
      <c r="B800" s="39">
        <v>46185</v>
      </c>
      <c r="C800" s="41" t="s">
        <v>1316</v>
      </c>
      <c r="D800" s="35" t="s">
        <v>1317</v>
      </c>
      <c r="E800" s="41" t="s">
        <v>37</v>
      </c>
      <c r="F800" s="35" t="s">
        <v>106</v>
      </c>
      <c r="G800" s="36">
        <v>26.79</v>
      </c>
      <c r="I800" s="50"/>
    </row>
    <row r="801" spans="1:9" x14ac:dyDescent="0.2">
      <c r="A801" s="34"/>
      <c r="B801" s="39">
        <v>46185</v>
      </c>
      <c r="C801" s="41" t="s">
        <v>1318</v>
      </c>
      <c r="D801" s="35" t="s">
        <v>1319</v>
      </c>
      <c r="E801" s="41" t="s">
        <v>37</v>
      </c>
      <c r="F801" s="35" t="s">
        <v>106</v>
      </c>
      <c r="G801" s="36">
        <v>63.8</v>
      </c>
      <c r="I801" s="51"/>
    </row>
    <row r="802" spans="1:9" x14ac:dyDescent="0.2">
      <c r="A802" s="34"/>
      <c r="B802" s="39">
        <v>46185</v>
      </c>
      <c r="C802" s="41" t="s">
        <v>1320</v>
      </c>
      <c r="D802" s="35" t="s">
        <v>1321</v>
      </c>
      <c r="E802" s="41" t="s">
        <v>37</v>
      </c>
      <c r="F802" s="35" t="s">
        <v>106</v>
      </c>
      <c r="G802" s="36">
        <v>61.59</v>
      </c>
      <c r="I802" s="50"/>
    </row>
    <row r="803" spans="1:9" x14ac:dyDescent="0.2">
      <c r="A803" s="34"/>
      <c r="B803" s="39">
        <v>46185</v>
      </c>
      <c r="C803" s="41" t="s">
        <v>1322</v>
      </c>
      <c r="D803" s="35" t="s">
        <v>1323</v>
      </c>
      <c r="E803" s="41" t="s">
        <v>37</v>
      </c>
      <c r="F803" s="35" t="s">
        <v>106</v>
      </c>
      <c r="G803" s="36">
        <v>15.49</v>
      </c>
      <c r="I803" s="50"/>
    </row>
    <row r="804" spans="1:9" x14ac:dyDescent="0.2">
      <c r="A804" s="34"/>
      <c r="B804" s="39">
        <v>46185</v>
      </c>
      <c r="C804" s="41" t="s">
        <v>1324</v>
      </c>
      <c r="D804" s="35" t="s">
        <v>1325</v>
      </c>
      <c r="E804" s="41" t="s">
        <v>37</v>
      </c>
      <c r="F804" s="35" t="s">
        <v>106</v>
      </c>
      <c r="G804" s="36">
        <v>47.48</v>
      </c>
      <c r="I804" s="51"/>
    </row>
    <row r="805" spans="1:9" x14ac:dyDescent="0.2">
      <c r="A805" s="34"/>
      <c r="B805" s="39">
        <v>46185</v>
      </c>
      <c r="C805" s="41" t="s">
        <v>1326</v>
      </c>
      <c r="D805" s="35" t="s">
        <v>1327</v>
      </c>
      <c r="E805" s="41" t="s">
        <v>37</v>
      </c>
      <c r="F805" s="35" t="s">
        <v>106</v>
      </c>
      <c r="G805" s="36">
        <v>15.19</v>
      </c>
      <c r="I805" s="50"/>
    </row>
    <row r="806" spans="1:9" x14ac:dyDescent="0.2">
      <c r="A806" s="34"/>
      <c r="B806" s="39">
        <v>46185</v>
      </c>
      <c r="C806" s="41" t="s">
        <v>1328</v>
      </c>
      <c r="D806" s="35" t="s">
        <v>1329</v>
      </c>
      <c r="E806" s="41" t="s">
        <v>37</v>
      </c>
      <c r="F806" s="35" t="s">
        <v>106</v>
      </c>
      <c r="G806" s="36">
        <v>26.79</v>
      </c>
      <c r="I806" s="50"/>
    </row>
    <row r="807" spans="1:9" x14ac:dyDescent="0.2">
      <c r="A807" s="34"/>
      <c r="B807" s="39">
        <v>46185</v>
      </c>
      <c r="C807" s="41" t="s">
        <v>1330</v>
      </c>
      <c r="D807" s="35" t="s">
        <v>1331</v>
      </c>
      <c r="E807" s="41" t="s">
        <v>37</v>
      </c>
      <c r="F807" s="35" t="s">
        <v>106</v>
      </c>
      <c r="G807" s="36">
        <v>35.880000000000003</v>
      </c>
      <c r="I807" s="50"/>
    </row>
    <row r="808" spans="1:9" x14ac:dyDescent="0.2">
      <c r="A808" s="34"/>
      <c r="B808" s="39">
        <v>46189</v>
      </c>
      <c r="C808" s="41" t="s">
        <v>1332</v>
      </c>
      <c r="D808" s="35" t="s">
        <v>1553</v>
      </c>
      <c r="E808" s="41" t="s">
        <v>37</v>
      </c>
      <c r="F808" s="35" t="s">
        <v>106</v>
      </c>
      <c r="G808" s="36">
        <v>23.2</v>
      </c>
      <c r="I808" s="50"/>
    </row>
    <row r="809" spans="1:9" x14ac:dyDescent="0.2">
      <c r="A809" s="34"/>
      <c r="B809" s="39">
        <v>46191</v>
      </c>
      <c r="C809" s="41" t="s">
        <v>1333</v>
      </c>
      <c r="D809" s="35" t="s">
        <v>1334</v>
      </c>
      <c r="E809" s="41" t="s">
        <v>37</v>
      </c>
      <c r="F809" s="35" t="s">
        <v>106</v>
      </c>
      <c r="G809" s="36">
        <v>99.38</v>
      </c>
      <c r="I809" s="50"/>
    </row>
    <row r="810" spans="1:9" x14ac:dyDescent="0.2">
      <c r="A810" s="34"/>
      <c r="B810" s="39">
        <v>46191</v>
      </c>
      <c r="C810" s="41" t="s">
        <v>1335</v>
      </c>
      <c r="D810" s="35" t="s">
        <v>1336</v>
      </c>
      <c r="E810" s="41" t="s">
        <v>37</v>
      </c>
      <c r="F810" s="35" t="s">
        <v>106</v>
      </c>
      <c r="G810" s="36">
        <v>17.399999999999999</v>
      </c>
      <c r="I810" s="50"/>
    </row>
    <row r="811" spans="1:9" x14ac:dyDescent="0.2">
      <c r="A811" s="34"/>
      <c r="B811" s="39">
        <v>46193</v>
      </c>
      <c r="C811" s="41" t="s">
        <v>1337</v>
      </c>
      <c r="D811" s="35" t="s">
        <v>1338</v>
      </c>
      <c r="E811" s="41" t="s">
        <v>37</v>
      </c>
      <c r="F811" s="35" t="s">
        <v>106</v>
      </c>
      <c r="G811" s="36">
        <v>76.48</v>
      </c>
      <c r="I811" s="50"/>
    </row>
    <row r="812" spans="1:9" x14ac:dyDescent="0.2">
      <c r="A812" s="34"/>
      <c r="B812" s="39">
        <v>46193</v>
      </c>
      <c r="C812" s="41" t="s">
        <v>1339</v>
      </c>
      <c r="D812" s="35" t="s">
        <v>1340</v>
      </c>
      <c r="E812" s="41" t="s">
        <v>37</v>
      </c>
      <c r="F812" s="35" t="s">
        <v>106</v>
      </c>
      <c r="G812" s="36">
        <v>15.19</v>
      </c>
      <c r="I812" s="51"/>
    </row>
    <row r="813" spans="1:9" x14ac:dyDescent="0.2">
      <c r="A813" s="34"/>
      <c r="B813" s="24"/>
      <c r="C813" s="25"/>
      <c r="D813" s="26"/>
      <c r="E813" s="25"/>
      <c r="F813" s="27" t="s">
        <v>425</v>
      </c>
      <c r="G813" s="28">
        <f>SUM(G784:G812)</f>
        <v>1134.6700000000003</v>
      </c>
      <c r="I813" s="50"/>
    </row>
    <row r="814" spans="1:9" x14ac:dyDescent="0.2">
      <c r="G814" s="36"/>
      <c r="I814" s="50"/>
    </row>
    <row r="815" spans="1:9" x14ac:dyDescent="0.2">
      <c r="A815" s="26" t="s">
        <v>499</v>
      </c>
      <c r="B815" s="39">
        <v>46176</v>
      </c>
      <c r="C815" s="41" t="s">
        <v>1341</v>
      </c>
      <c r="D815" s="35" t="s">
        <v>461</v>
      </c>
      <c r="E815" s="41" t="s">
        <v>407</v>
      </c>
      <c r="F815" s="35" t="s">
        <v>132</v>
      </c>
      <c r="G815" s="36">
        <v>102.94</v>
      </c>
      <c r="I815" s="50"/>
    </row>
    <row r="816" spans="1:9" x14ac:dyDescent="0.2">
      <c r="A816" s="34"/>
      <c r="B816" s="39">
        <v>46176</v>
      </c>
      <c r="C816" s="41" t="s">
        <v>1342</v>
      </c>
      <c r="D816" s="35" t="s">
        <v>461</v>
      </c>
      <c r="E816" s="41" t="s">
        <v>407</v>
      </c>
      <c r="F816" s="35" t="s">
        <v>132</v>
      </c>
      <c r="G816" s="36">
        <v>95</v>
      </c>
      <c r="I816" s="51"/>
    </row>
    <row r="817" spans="1:9" x14ac:dyDescent="0.2">
      <c r="A817" s="34"/>
      <c r="B817" s="24"/>
      <c r="C817" s="25"/>
      <c r="D817" s="26"/>
      <c r="E817" s="25"/>
      <c r="F817" s="27" t="s">
        <v>500</v>
      </c>
      <c r="G817" s="28">
        <f>SUM(G815:G816)</f>
        <v>197.94</v>
      </c>
      <c r="I817" s="50"/>
    </row>
    <row r="818" spans="1:9" x14ac:dyDescent="0.2">
      <c r="B818" s="39"/>
      <c r="C818" s="41"/>
      <c r="D818" s="35"/>
      <c r="E818" s="41"/>
      <c r="F818" s="35"/>
      <c r="G818" s="36"/>
      <c r="I818" s="50"/>
    </row>
    <row r="819" spans="1:9" x14ac:dyDescent="0.2">
      <c r="A819" s="26" t="s">
        <v>1343</v>
      </c>
      <c r="B819" s="39">
        <v>46174</v>
      </c>
      <c r="C819" s="41" t="s">
        <v>1344</v>
      </c>
      <c r="D819" s="35" t="s">
        <v>1345</v>
      </c>
      <c r="E819" s="41" t="s">
        <v>18</v>
      </c>
      <c r="F819" s="35" t="s">
        <v>85</v>
      </c>
      <c r="G819" s="36">
        <v>8247</v>
      </c>
      <c r="I819" s="51"/>
    </row>
    <row r="820" spans="1:9" x14ac:dyDescent="0.2">
      <c r="A820" s="34"/>
      <c r="B820" s="24"/>
      <c r="C820" s="25"/>
      <c r="D820" s="26"/>
      <c r="E820" s="25"/>
      <c r="F820" s="27" t="s">
        <v>1346</v>
      </c>
      <c r="G820" s="28">
        <f>SUM(G819)</f>
        <v>8247</v>
      </c>
      <c r="I820" s="50"/>
    </row>
    <row r="821" spans="1:9" x14ac:dyDescent="0.2">
      <c r="B821" s="39"/>
      <c r="C821" s="41"/>
      <c r="D821" s="35"/>
      <c r="E821" s="41"/>
      <c r="F821" s="35"/>
      <c r="G821" s="36"/>
      <c r="I821" s="50"/>
    </row>
    <row r="822" spans="1:9" x14ac:dyDescent="0.2">
      <c r="A822" s="26" t="s">
        <v>203</v>
      </c>
      <c r="B822" s="39">
        <v>46184</v>
      </c>
      <c r="C822" s="41" t="s">
        <v>1347</v>
      </c>
      <c r="D822" s="35" t="s">
        <v>1348</v>
      </c>
      <c r="E822" s="41" t="s">
        <v>6</v>
      </c>
      <c r="F822" s="35" t="s">
        <v>101</v>
      </c>
      <c r="G822" s="36">
        <v>465.53</v>
      </c>
      <c r="I822" s="51"/>
    </row>
    <row r="823" spans="1:9" x14ac:dyDescent="0.2">
      <c r="A823" s="34"/>
      <c r="B823" s="39">
        <v>46184</v>
      </c>
      <c r="C823" s="41" t="s">
        <v>1349</v>
      </c>
      <c r="D823" s="35" t="s">
        <v>1350</v>
      </c>
      <c r="E823" s="41" t="s">
        <v>6</v>
      </c>
      <c r="F823" s="35" t="s">
        <v>101</v>
      </c>
      <c r="G823" s="36">
        <v>730.05</v>
      </c>
      <c r="I823" s="50"/>
    </row>
    <row r="824" spans="1:9" x14ac:dyDescent="0.2">
      <c r="A824" s="34"/>
      <c r="B824" s="39">
        <v>46184</v>
      </c>
      <c r="C824" s="41" t="s">
        <v>1351</v>
      </c>
      <c r="D824" s="35" t="s">
        <v>1352</v>
      </c>
      <c r="E824" s="41" t="s">
        <v>17</v>
      </c>
      <c r="F824" s="35" t="s">
        <v>101</v>
      </c>
      <c r="G824" s="36">
        <v>565.16999999999996</v>
      </c>
      <c r="I824" s="50"/>
    </row>
    <row r="825" spans="1:9" x14ac:dyDescent="0.2">
      <c r="A825" s="34"/>
      <c r="B825" s="39">
        <v>46184</v>
      </c>
      <c r="C825" s="41" t="s">
        <v>1353</v>
      </c>
      <c r="D825" s="35" t="s">
        <v>1354</v>
      </c>
      <c r="E825" s="41" t="s">
        <v>6</v>
      </c>
      <c r="F825" s="35" t="s">
        <v>101</v>
      </c>
      <c r="G825" s="36">
        <v>513.16999999999996</v>
      </c>
      <c r="I825" s="50"/>
    </row>
    <row r="826" spans="1:9" x14ac:dyDescent="0.2">
      <c r="A826" s="34"/>
      <c r="B826" s="39">
        <v>46196</v>
      </c>
      <c r="C826" s="41" t="s">
        <v>1355</v>
      </c>
      <c r="D826" s="35" t="s">
        <v>1356</v>
      </c>
      <c r="E826" s="41" t="s">
        <v>6</v>
      </c>
      <c r="F826" s="35" t="s">
        <v>101</v>
      </c>
      <c r="G826" s="36">
        <v>107.46</v>
      </c>
      <c r="I826" s="51"/>
    </row>
    <row r="827" spans="1:9" x14ac:dyDescent="0.2">
      <c r="A827" s="34"/>
      <c r="B827" s="39">
        <v>46196</v>
      </c>
      <c r="C827" s="41" t="s">
        <v>1357</v>
      </c>
      <c r="D827" s="35" t="s">
        <v>1358</v>
      </c>
      <c r="E827" s="41" t="s">
        <v>17</v>
      </c>
      <c r="F827" s="35" t="s">
        <v>101</v>
      </c>
      <c r="G827" s="36">
        <v>326.29000000000002</v>
      </c>
      <c r="I827" s="50"/>
    </row>
    <row r="828" spans="1:9" x14ac:dyDescent="0.2">
      <c r="A828" s="34"/>
      <c r="B828" s="24"/>
      <c r="C828" s="25"/>
      <c r="D828" s="26"/>
      <c r="E828" s="25"/>
      <c r="F828" s="27" t="s">
        <v>204</v>
      </c>
      <c r="G828" s="28">
        <f>SUM(G822:G827)</f>
        <v>2707.67</v>
      </c>
      <c r="I828" s="50"/>
    </row>
    <row r="829" spans="1:9" x14ac:dyDescent="0.2">
      <c r="B829" s="39"/>
      <c r="C829" s="41"/>
      <c r="D829" s="35"/>
      <c r="E829" s="41"/>
      <c r="F829" s="35"/>
      <c r="G829" s="36"/>
      <c r="I829" s="51"/>
    </row>
    <row r="830" spans="1:9" x14ac:dyDescent="0.2">
      <c r="A830" s="26" t="s">
        <v>205</v>
      </c>
      <c r="B830" s="39">
        <v>46181</v>
      </c>
      <c r="C830" s="41" t="s">
        <v>1359</v>
      </c>
      <c r="D830" s="35" t="s">
        <v>1360</v>
      </c>
      <c r="E830" s="41" t="s">
        <v>200</v>
      </c>
      <c r="F830" s="35" t="s">
        <v>152</v>
      </c>
      <c r="G830" s="36">
        <v>13548.32</v>
      </c>
      <c r="I830" s="50"/>
    </row>
    <row r="831" spans="1:9" x14ac:dyDescent="0.2">
      <c r="A831" s="34"/>
      <c r="B831" s="24"/>
      <c r="C831" s="25"/>
      <c r="D831" s="26"/>
      <c r="E831" s="25"/>
      <c r="F831" s="27" t="s">
        <v>206</v>
      </c>
      <c r="G831" s="28">
        <f>SUM(G830)</f>
        <v>13548.32</v>
      </c>
      <c r="I831" s="50"/>
    </row>
    <row r="832" spans="1:9" x14ac:dyDescent="0.2">
      <c r="B832" s="39"/>
      <c r="C832" s="41"/>
      <c r="D832" s="35"/>
      <c r="E832" s="41"/>
      <c r="F832" s="35"/>
      <c r="G832" s="36"/>
      <c r="I832" s="51"/>
    </row>
    <row r="833" spans="1:9" x14ac:dyDescent="0.2">
      <c r="A833" s="26" t="s">
        <v>1361</v>
      </c>
      <c r="B833" s="39">
        <v>46174</v>
      </c>
      <c r="C833" s="41" t="s">
        <v>1362</v>
      </c>
      <c r="D833" s="35" t="s">
        <v>738</v>
      </c>
      <c r="E833" s="41" t="s">
        <v>73</v>
      </c>
      <c r="F833" s="35" t="s">
        <v>74</v>
      </c>
      <c r="G833" s="36">
        <v>1021.6</v>
      </c>
      <c r="I833" s="50"/>
    </row>
    <row r="834" spans="1:9" x14ac:dyDescent="0.2">
      <c r="A834" s="34"/>
      <c r="B834" s="24"/>
      <c r="C834" s="25"/>
      <c r="D834" s="26"/>
      <c r="E834" s="25"/>
      <c r="F834" s="27" t="s">
        <v>1363</v>
      </c>
      <c r="G834" s="28">
        <f>SUM(G833)</f>
        <v>1021.6</v>
      </c>
      <c r="I834" s="50"/>
    </row>
    <row r="835" spans="1:9" x14ac:dyDescent="0.2">
      <c r="B835" s="39"/>
      <c r="C835" s="41"/>
      <c r="D835" s="35"/>
      <c r="E835" s="41"/>
      <c r="F835" s="35"/>
      <c r="G835" s="36"/>
      <c r="I835" s="50"/>
    </row>
    <row r="836" spans="1:9" x14ac:dyDescent="0.2">
      <c r="A836" s="26" t="s">
        <v>501</v>
      </c>
      <c r="B836" s="39">
        <v>46174</v>
      </c>
      <c r="C836" s="41" t="s">
        <v>1364</v>
      </c>
      <c r="D836" s="35" t="s">
        <v>1365</v>
      </c>
      <c r="E836" s="41" t="s">
        <v>516</v>
      </c>
      <c r="F836" s="35" t="s">
        <v>502</v>
      </c>
      <c r="G836" s="36">
        <v>90</v>
      </c>
      <c r="I836" s="50"/>
    </row>
    <row r="837" spans="1:9" x14ac:dyDescent="0.2">
      <c r="A837" s="34"/>
      <c r="B837" s="39">
        <v>46195</v>
      </c>
      <c r="C837" s="41" t="s">
        <v>1366</v>
      </c>
      <c r="D837" s="35" t="s">
        <v>1367</v>
      </c>
      <c r="E837" s="41" t="s">
        <v>516</v>
      </c>
      <c r="F837" s="35" t="s">
        <v>502</v>
      </c>
      <c r="G837" s="36">
        <v>154.5</v>
      </c>
      <c r="I837" s="51"/>
    </row>
    <row r="838" spans="1:9" x14ac:dyDescent="0.2">
      <c r="A838" s="34"/>
      <c r="B838" s="24"/>
      <c r="C838" s="25"/>
      <c r="D838" s="26"/>
      <c r="E838" s="25"/>
      <c r="F838" s="27" t="s">
        <v>503</v>
      </c>
      <c r="G838" s="28">
        <f>SUM(G836:G837)</f>
        <v>244.5</v>
      </c>
      <c r="I838" s="50"/>
    </row>
    <row r="839" spans="1:9" x14ac:dyDescent="0.2">
      <c r="B839" s="39"/>
      <c r="C839" s="41"/>
      <c r="D839" s="35"/>
      <c r="E839" s="41"/>
      <c r="F839" s="35"/>
      <c r="G839" s="36"/>
      <c r="I839" s="50"/>
    </row>
    <row r="840" spans="1:9" x14ac:dyDescent="0.2">
      <c r="A840" s="26" t="s">
        <v>1368</v>
      </c>
      <c r="B840" s="39">
        <v>46174</v>
      </c>
      <c r="C840" s="41" t="s">
        <v>1369</v>
      </c>
      <c r="D840" s="35" t="s">
        <v>738</v>
      </c>
      <c r="E840" s="41" t="s">
        <v>73</v>
      </c>
      <c r="F840" s="35" t="s">
        <v>74</v>
      </c>
      <c r="G840" s="36">
        <v>1189.5999999999999</v>
      </c>
      <c r="I840" s="51"/>
    </row>
    <row r="841" spans="1:9" x14ac:dyDescent="0.2">
      <c r="A841" s="34"/>
      <c r="B841" s="24"/>
      <c r="C841" s="25"/>
      <c r="D841" s="26"/>
      <c r="E841" s="25"/>
      <c r="F841" s="27" t="s">
        <v>1370</v>
      </c>
      <c r="G841" s="28">
        <f>SUM(G840)</f>
        <v>1189.5999999999999</v>
      </c>
      <c r="I841" s="50"/>
    </row>
    <row r="842" spans="1:9" x14ac:dyDescent="0.2">
      <c r="B842" s="39"/>
      <c r="C842" s="41"/>
      <c r="D842" s="35"/>
      <c r="E842" s="41"/>
      <c r="F842" s="35"/>
      <c r="G842" s="36"/>
      <c r="I842" s="50"/>
    </row>
    <row r="843" spans="1:9" x14ac:dyDescent="0.2">
      <c r="A843" s="26" t="s">
        <v>504</v>
      </c>
      <c r="B843" s="39">
        <v>46175</v>
      </c>
      <c r="C843" s="41" t="s">
        <v>1371</v>
      </c>
      <c r="D843" s="35" t="s">
        <v>1372</v>
      </c>
      <c r="E843" s="41" t="s">
        <v>40</v>
      </c>
      <c r="F843" s="35" t="s">
        <v>139</v>
      </c>
      <c r="G843" s="36">
        <v>10.15</v>
      </c>
      <c r="I843" s="51"/>
    </row>
    <row r="844" spans="1:9" x14ac:dyDescent="0.2">
      <c r="A844" s="34"/>
      <c r="B844" s="24"/>
      <c r="C844" s="25"/>
      <c r="D844" s="26"/>
      <c r="E844" s="25"/>
      <c r="F844" s="27" t="s">
        <v>505</v>
      </c>
      <c r="G844" s="28">
        <f>SUM(G843)</f>
        <v>10.15</v>
      </c>
      <c r="I844" s="50"/>
    </row>
    <row r="845" spans="1:9" x14ac:dyDescent="0.2">
      <c r="G845" s="36"/>
      <c r="I845" s="50"/>
    </row>
    <row r="846" spans="1:9" x14ac:dyDescent="0.2">
      <c r="A846" s="26" t="s">
        <v>382</v>
      </c>
      <c r="B846" s="39">
        <v>46174</v>
      </c>
      <c r="C846" s="41" t="s">
        <v>1373</v>
      </c>
      <c r="D846" s="35" t="s">
        <v>1374</v>
      </c>
      <c r="E846" s="41" t="s">
        <v>22</v>
      </c>
      <c r="F846" s="35" t="s">
        <v>207</v>
      </c>
      <c r="G846" s="36">
        <v>3900</v>
      </c>
      <c r="I846" s="50"/>
    </row>
    <row r="847" spans="1:9" x14ac:dyDescent="0.2">
      <c r="A847" s="34"/>
      <c r="B847" s="24"/>
      <c r="C847" s="25"/>
      <c r="D847" s="26"/>
      <c r="E847" s="25"/>
      <c r="F847" s="27" t="s">
        <v>383</v>
      </c>
      <c r="G847" s="28">
        <f>SUM(G846)</f>
        <v>3900</v>
      </c>
      <c r="I847" s="50"/>
    </row>
    <row r="848" spans="1:9" x14ac:dyDescent="0.2">
      <c r="B848" s="39"/>
      <c r="C848" s="41"/>
      <c r="D848" s="35"/>
      <c r="E848" s="41"/>
      <c r="F848" s="35"/>
      <c r="G848" s="36"/>
      <c r="I848" s="50"/>
    </row>
    <row r="849" spans="1:9" x14ac:dyDescent="0.2">
      <c r="A849" s="26" t="s">
        <v>1375</v>
      </c>
      <c r="B849" s="39">
        <v>46198</v>
      </c>
      <c r="C849" s="41" t="s">
        <v>1376</v>
      </c>
      <c r="D849" s="35" t="s">
        <v>353</v>
      </c>
      <c r="E849" s="41" t="s">
        <v>5</v>
      </c>
      <c r="F849" s="35" t="s">
        <v>75</v>
      </c>
      <c r="G849" s="36">
        <v>44.72</v>
      </c>
      <c r="I849" s="51"/>
    </row>
    <row r="850" spans="1:9" x14ac:dyDescent="0.2">
      <c r="A850" s="34"/>
      <c r="B850" s="24"/>
      <c r="C850" s="25"/>
      <c r="D850" s="26"/>
      <c r="E850" s="25"/>
      <c r="F850" s="27" t="s">
        <v>1377</v>
      </c>
      <c r="G850" s="28">
        <f>SUM(G849)</f>
        <v>44.72</v>
      </c>
      <c r="I850" s="50"/>
    </row>
    <row r="851" spans="1:9" x14ac:dyDescent="0.2">
      <c r="B851" s="39"/>
      <c r="C851" s="41"/>
      <c r="D851" s="35"/>
      <c r="E851" s="41"/>
      <c r="F851" s="35"/>
      <c r="G851" s="36"/>
      <c r="I851" s="50"/>
    </row>
    <row r="852" spans="1:9" x14ac:dyDescent="0.2">
      <c r="A852" s="26" t="s">
        <v>1378</v>
      </c>
      <c r="B852" s="39">
        <v>46174</v>
      </c>
      <c r="C852" s="41" t="s">
        <v>1379</v>
      </c>
      <c r="D852" s="35" t="s">
        <v>1380</v>
      </c>
      <c r="E852" s="41" t="s">
        <v>1381</v>
      </c>
      <c r="F852" s="35" t="s">
        <v>139</v>
      </c>
      <c r="G852" s="36">
        <v>17.399999999999999</v>
      </c>
      <c r="I852" s="51"/>
    </row>
    <row r="853" spans="1:9" x14ac:dyDescent="0.2">
      <c r="A853" s="34"/>
      <c r="B853" s="24"/>
      <c r="C853" s="25"/>
      <c r="D853" s="26"/>
      <c r="E853" s="25"/>
      <c r="F853" s="27" t="s">
        <v>1382</v>
      </c>
      <c r="G853" s="28">
        <f>SUM(G852)</f>
        <v>17.399999999999999</v>
      </c>
      <c r="I853" s="50"/>
    </row>
    <row r="854" spans="1:9" x14ac:dyDescent="0.2">
      <c r="B854" s="39"/>
      <c r="C854" s="41"/>
      <c r="D854" s="35"/>
      <c r="E854" s="41"/>
      <c r="F854" s="35"/>
      <c r="G854" s="36"/>
      <c r="I854" s="50"/>
    </row>
    <row r="855" spans="1:9" x14ac:dyDescent="0.2">
      <c r="A855" s="26" t="s">
        <v>1383</v>
      </c>
      <c r="B855" s="39">
        <v>46178</v>
      </c>
      <c r="C855" s="41" t="s">
        <v>1384</v>
      </c>
      <c r="D855" s="35" t="s">
        <v>1385</v>
      </c>
      <c r="E855" s="41" t="s">
        <v>44</v>
      </c>
      <c r="F855" s="35" t="s">
        <v>162</v>
      </c>
      <c r="G855" s="36">
        <v>655.5</v>
      </c>
      <c r="I855" s="51"/>
    </row>
    <row r="856" spans="1:9" x14ac:dyDescent="0.2">
      <c r="A856" s="34"/>
      <c r="B856" s="24"/>
      <c r="C856" s="25"/>
      <c r="D856" s="26"/>
      <c r="E856" s="25"/>
      <c r="F856" s="27" t="s">
        <v>1386</v>
      </c>
      <c r="G856" s="28">
        <f>SUM(G855)</f>
        <v>655.5</v>
      </c>
      <c r="I856" s="50"/>
    </row>
    <row r="857" spans="1:9" x14ac:dyDescent="0.2">
      <c r="G857" s="36"/>
      <c r="I857" s="50"/>
    </row>
    <row r="858" spans="1:9" x14ac:dyDescent="0.2">
      <c r="A858" s="26" t="s">
        <v>242</v>
      </c>
      <c r="B858" s="39">
        <v>46176</v>
      </c>
      <c r="C858" s="41" t="s">
        <v>1387</v>
      </c>
      <c r="D858" s="35" t="s">
        <v>1388</v>
      </c>
      <c r="E858" s="41" t="s">
        <v>476</v>
      </c>
      <c r="F858" s="35" t="s">
        <v>99</v>
      </c>
      <c r="G858" s="36">
        <v>1888.03</v>
      </c>
      <c r="I858" s="51"/>
    </row>
    <row r="859" spans="1:9" x14ac:dyDescent="0.2">
      <c r="A859" s="34"/>
      <c r="B859" s="39">
        <v>46177</v>
      </c>
      <c r="C859" s="41" t="s">
        <v>1389</v>
      </c>
      <c r="D859" s="35" t="s">
        <v>1388</v>
      </c>
      <c r="E859" s="41" t="s">
        <v>476</v>
      </c>
      <c r="F859" s="35" t="s">
        <v>99</v>
      </c>
      <c r="G859" s="36">
        <v>126</v>
      </c>
      <c r="I859" s="50"/>
    </row>
    <row r="860" spans="1:9" x14ac:dyDescent="0.2">
      <c r="A860" s="34"/>
      <c r="B860" s="39">
        <v>46182</v>
      </c>
      <c r="C860" s="41" t="s">
        <v>1390</v>
      </c>
      <c r="D860" s="35" t="s">
        <v>1391</v>
      </c>
      <c r="E860" s="41" t="s">
        <v>476</v>
      </c>
      <c r="F860" s="35" t="s">
        <v>99</v>
      </c>
      <c r="G860" s="36">
        <v>331.63</v>
      </c>
      <c r="I860" s="50"/>
    </row>
    <row r="861" spans="1:9" x14ac:dyDescent="0.2">
      <c r="A861" s="34"/>
      <c r="B861" s="39">
        <v>46189</v>
      </c>
      <c r="C861" s="41" t="s">
        <v>1392</v>
      </c>
      <c r="D861" s="35" t="s">
        <v>1393</v>
      </c>
      <c r="E861" s="41" t="s">
        <v>44</v>
      </c>
      <c r="F861" s="35" t="s">
        <v>162</v>
      </c>
      <c r="G861" s="36">
        <v>498</v>
      </c>
      <c r="I861" s="51"/>
    </row>
    <row r="862" spans="1:9" x14ac:dyDescent="0.2">
      <c r="A862" s="34"/>
      <c r="B862" s="39">
        <v>46196</v>
      </c>
      <c r="C862" s="41" t="s">
        <v>1394</v>
      </c>
      <c r="D862" s="35" t="s">
        <v>1395</v>
      </c>
      <c r="E862" s="41" t="s">
        <v>493</v>
      </c>
      <c r="F862" s="35" t="s">
        <v>494</v>
      </c>
      <c r="G862" s="36">
        <v>6479.04</v>
      </c>
      <c r="I862" s="50"/>
    </row>
    <row r="863" spans="1:9" x14ac:dyDescent="0.2">
      <c r="A863" s="34"/>
      <c r="B863" s="24"/>
      <c r="C863" s="25"/>
      <c r="D863" s="26"/>
      <c r="E863" s="25"/>
      <c r="F863" s="27" t="s">
        <v>243</v>
      </c>
      <c r="G863" s="28">
        <f>SUM(G858:G862)</f>
        <v>9322.7000000000007</v>
      </c>
      <c r="I863" s="50"/>
    </row>
    <row r="864" spans="1:9" x14ac:dyDescent="0.2">
      <c r="B864" s="39"/>
      <c r="C864" s="41"/>
      <c r="D864" s="35"/>
      <c r="E864" s="41"/>
      <c r="F864" s="35"/>
      <c r="G864" s="36"/>
      <c r="I864" s="51"/>
    </row>
    <row r="865" spans="1:9" x14ac:dyDescent="0.2">
      <c r="A865" s="26" t="s">
        <v>384</v>
      </c>
      <c r="B865" s="39">
        <v>46184</v>
      </c>
      <c r="C865" s="41" t="s">
        <v>1396</v>
      </c>
      <c r="D865" s="35" t="s">
        <v>1397</v>
      </c>
      <c r="E865" s="41" t="s">
        <v>31</v>
      </c>
      <c r="F865" s="35" t="s">
        <v>76</v>
      </c>
      <c r="G865" s="36">
        <v>21</v>
      </c>
      <c r="I865" s="50"/>
    </row>
    <row r="866" spans="1:9" x14ac:dyDescent="0.2">
      <c r="A866" s="34"/>
      <c r="B866" s="24"/>
      <c r="C866" s="25"/>
      <c r="D866" s="26"/>
      <c r="E866" s="25"/>
      <c r="F866" s="27" t="s">
        <v>385</v>
      </c>
      <c r="G866" s="28">
        <f>SUM(G865)</f>
        <v>21</v>
      </c>
      <c r="I866" s="50"/>
    </row>
    <row r="867" spans="1:9" x14ac:dyDescent="0.2">
      <c r="B867" s="39"/>
      <c r="C867" s="41"/>
      <c r="D867" s="35"/>
      <c r="E867" s="41"/>
      <c r="F867" s="35"/>
      <c r="G867" s="36"/>
      <c r="I867" s="50"/>
    </row>
    <row r="868" spans="1:9" x14ac:dyDescent="0.2">
      <c r="A868" s="26" t="s">
        <v>272</v>
      </c>
      <c r="B868" s="39">
        <v>46191</v>
      </c>
      <c r="C868" s="41" t="s">
        <v>1398</v>
      </c>
      <c r="D868" s="35" t="s">
        <v>273</v>
      </c>
      <c r="E868" s="41" t="s">
        <v>274</v>
      </c>
      <c r="F868" s="35" t="s">
        <v>275</v>
      </c>
      <c r="G868" s="36">
        <v>330.06</v>
      </c>
      <c r="I868" s="51"/>
    </row>
    <row r="869" spans="1:9" x14ac:dyDescent="0.2">
      <c r="A869" s="34"/>
      <c r="B869" s="24"/>
      <c r="C869" s="25"/>
      <c r="D869" s="26"/>
      <c r="E869" s="25"/>
      <c r="F869" s="27" t="s">
        <v>276</v>
      </c>
      <c r="G869" s="28">
        <f>SUM(G868)</f>
        <v>330.06</v>
      </c>
      <c r="I869" s="50"/>
    </row>
    <row r="870" spans="1:9" x14ac:dyDescent="0.2">
      <c r="B870" s="39"/>
      <c r="C870" s="41"/>
      <c r="D870" s="35"/>
      <c r="E870" s="41"/>
      <c r="F870" s="35"/>
      <c r="G870" s="36"/>
      <c r="I870" s="50"/>
    </row>
    <row r="871" spans="1:9" x14ac:dyDescent="0.2">
      <c r="A871" s="26" t="s">
        <v>426</v>
      </c>
      <c r="B871" s="39">
        <v>46192</v>
      </c>
      <c r="C871" s="41" t="s">
        <v>1399</v>
      </c>
      <c r="D871" s="35" t="s">
        <v>562</v>
      </c>
      <c r="E871" s="41" t="s">
        <v>233</v>
      </c>
      <c r="F871" s="35" t="s">
        <v>234</v>
      </c>
      <c r="G871" s="36">
        <v>6363.36</v>
      </c>
      <c r="I871" s="50"/>
    </row>
    <row r="872" spans="1:9" x14ac:dyDescent="0.2">
      <c r="A872" s="34"/>
      <c r="B872" s="24"/>
      <c r="C872" s="25"/>
      <c r="D872" s="26"/>
      <c r="E872" s="25"/>
      <c r="F872" s="27" t="s">
        <v>427</v>
      </c>
      <c r="G872" s="28">
        <f>SUM(G871)</f>
        <v>6363.36</v>
      </c>
      <c r="I872" s="51"/>
    </row>
    <row r="873" spans="1:9" x14ac:dyDescent="0.2">
      <c r="B873" s="39"/>
      <c r="C873" s="41"/>
      <c r="D873" s="35"/>
      <c r="E873" s="41"/>
      <c r="F873" s="35"/>
      <c r="G873" s="36"/>
      <c r="I873" s="50"/>
    </row>
    <row r="874" spans="1:9" x14ac:dyDescent="0.2">
      <c r="A874" s="26" t="s">
        <v>208</v>
      </c>
      <c r="B874" s="39">
        <v>46183</v>
      </c>
      <c r="C874" s="41" t="s">
        <v>1400</v>
      </c>
      <c r="D874" s="35" t="s">
        <v>1401</v>
      </c>
      <c r="E874" s="41" t="s">
        <v>4</v>
      </c>
      <c r="F874" s="35" t="s">
        <v>77</v>
      </c>
      <c r="G874" s="36">
        <v>3000</v>
      </c>
      <c r="I874" s="50"/>
    </row>
    <row r="875" spans="1:9" x14ac:dyDescent="0.2">
      <c r="A875" s="34"/>
      <c r="B875" s="24"/>
      <c r="C875" s="25"/>
      <c r="D875" s="26"/>
      <c r="E875" s="25"/>
      <c r="F875" s="27" t="s">
        <v>209</v>
      </c>
      <c r="G875" s="28">
        <f>SUM(G874)</f>
        <v>3000</v>
      </c>
      <c r="I875" s="51"/>
    </row>
    <row r="876" spans="1:9" x14ac:dyDescent="0.2">
      <c r="B876" s="39"/>
      <c r="C876" s="41"/>
      <c r="D876" s="35"/>
      <c r="E876" s="41"/>
      <c r="F876" s="35"/>
      <c r="G876" s="36"/>
      <c r="I876" s="50"/>
    </row>
    <row r="877" spans="1:9" x14ac:dyDescent="0.2">
      <c r="A877" s="26" t="s">
        <v>210</v>
      </c>
      <c r="B877" s="39">
        <v>46190</v>
      </c>
      <c r="C877" s="41" t="s">
        <v>1402</v>
      </c>
      <c r="D877" s="35" t="s">
        <v>1403</v>
      </c>
      <c r="E877" s="41" t="s">
        <v>6</v>
      </c>
      <c r="F877" s="35" t="s">
        <v>101</v>
      </c>
      <c r="G877" s="36">
        <v>24.68</v>
      </c>
      <c r="I877" s="50"/>
    </row>
    <row r="878" spans="1:9" x14ac:dyDescent="0.2">
      <c r="A878" s="34"/>
      <c r="B878" s="24"/>
      <c r="C878" s="25"/>
      <c r="D878" s="26"/>
      <c r="E878" s="25"/>
      <c r="F878" s="27" t="s">
        <v>211</v>
      </c>
      <c r="G878" s="28">
        <f>SUM(G877)</f>
        <v>24.68</v>
      </c>
      <c r="I878" s="51"/>
    </row>
    <row r="879" spans="1:9" x14ac:dyDescent="0.2">
      <c r="B879" s="39"/>
      <c r="C879" s="41"/>
      <c r="D879" s="35"/>
      <c r="E879" s="41"/>
      <c r="F879" s="35"/>
      <c r="G879" s="36"/>
      <c r="I879" s="50"/>
    </row>
    <row r="880" spans="1:9" x14ac:dyDescent="0.2">
      <c r="A880" s="26" t="s">
        <v>212</v>
      </c>
      <c r="B880" s="39">
        <v>46185</v>
      </c>
      <c r="C880" s="41" t="s">
        <v>1404</v>
      </c>
      <c r="D880" s="35" t="s">
        <v>1405</v>
      </c>
      <c r="E880" s="41" t="s">
        <v>6</v>
      </c>
      <c r="F880" s="35" t="s">
        <v>101</v>
      </c>
      <c r="G880" s="36">
        <v>37.630000000000003</v>
      </c>
      <c r="I880" s="50"/>
    </row>
    <row r="881" spans="1:9" x14ac:dyDescent="0.2">
      <c r="A881" s="34"/>
      <c r="B881" s="39">
        <v>46185</v>
      </c>
      <c r="C881" s="41" t="s">
        <v>1406</v>
      </c>
      <c r="D881" s="35" t="s">
        <v>1405</v>
      </c>
      <c r="E881" s="41" t="s">
        <v>6</v>
      </c>
      <c r="F881" s="35" t="s">
        <v>101</v>
      </c>
      <c r="G881" s="36">
        <v>9.07</v>
      </c>
      <c r="I881" s="50"/>
    </row>
    <row r="882" spans="1:9" x14ac:dyDescent="0.2">
      <c r="A882" s="34"/>
      <c r="B882" s="24"/>
      <c r="C882" s="25"/>
      <c r="D882" s="26"/>
      <c r="E882" s="25"/>
      <c r="F882" s="27" t="s">
        <v>213</v>
      </c>
      <c r="G882" s="28">
        <f>SUM(G880:G881)</f>
        <v>46.7</v>
      </c>
      <c r="I882" s="51"/>
    </row>
    <row r="883" spans="1:9" x14ac:dyDescent="0.2">
      <c r="G883" s="36"/>
      <c r="I883" s="50"/>
    </row>
    <row r="884" spans="1:9" x14ac:dyDescent="0.2">
      <c r="A884" s="26" t="s">
        <v>214</v>
      </c>
      <c r="B884" s="39">
        <v>46174</v>
      </c>
      <c r="C884" s="41" t="s">
        <v>1407</v>
      </c>
      <c r="D884" s="35" t="s">
        <v>403</v>
      </c>
      <c r="E884" s="41" t="s">
        <v>37</v>
      </c>
      <c r="F884" s="35" t="s">
        <v>106</v>
      </c>
      <c r="G884" s="36">
        <v>318.27999999999997</v>
      </c>
      <c r="I884" s="50"/>
    </row>
    <row r="885" spans="1:9" x14ac:dyDescent="0.2">
      <c r="A885" s="34"/>
      <c r="B885" s="39">
        <v>46203</v>
      </c>
      <c r="C885" s="41" t="s">
        <v>1408</v>
      </c>
      <c r="D885" s="35" t="s">
        <v>1409</v>
      </c>
      <c r="E885" s="41" t="s">
        <v>42</v>
      </c>
      <c r="F885" s="35" t="s">
        <v>159</v>
      </c>
      <c r="G885" s="36">
        <v>551.88</v>
      </c>
      <c r="I885" s="50"/>
    </row>
    <row r="886" spans="1:9" x14ac:dyDescent="0.2">
      <c r="A886" s="34"/>
      <c r="B886" s="39">
        <v>46203</v>
      </c>
      <c r="C886" s="41" t="s">
        <v>1410</v>
      </c>
      <c r="D886" s="35" t="s">
        <v>403</v>
      </c>
      <c r="E886" s="41" t="s">
        <v>42</v>
      </c>
      <c r="F886" s="35" t="s">
        <v>159</v>
      </c>
      <c r="G886" s="36">
        <v>330.01</v>
      </c>
      <c r="I886" s="50"/>
    </row>
    <row r="887" spans="1:9" x14ac:dyDescent="0.2">
      <c r="A887" s="34"/>
      <c r="B887" s="39">
        <v>46203</v>
      </c>
      <c r="C887" s="41" t="s">
        <v>1411</v>
      </c>
      <c r="D887" s="35" t="s">
        <v>403</v>
      </c>
      <c r="E887" s="41" t="s">
        <v>37</v>
      </c>
      <c r="F887" s="35" t="s">
        <v>106</v>
      </c>
      <c r="G887" s="36">
        <v>224.52</v>
      </c>
      <c r="I887" s="50"/>
    </row>
    <row r="888" spans="1:9" x14ac:dyDescent="0.2">
      <c r="A888" s="34"/>
      <c r="B888" s="39">
        <v>46203</v>
      </c>
      <c r="C888" s="41" t="s">
        <v>1410</v>
      </c>
      <c r="D888" s="35" t="s">
        <v>403</v>
      </c>
      <c r="E888" s="41" t="s">
        <v>37</v>
      </c>
      <c r="F888" s="35" t="s">
        <v>106</v>
      </c>
      <c r="G888" s="36">
        <v>377.08</v>
      </c>
      <c r="I888" s="50"/>
    </row>
    <row r="889" spans="1:9" x14ac:dyDescent="0.2">
      <c r="A889" s="34"/>
      <c r="B889" s="39">
        <v>46203</v>
      </c>
      <c r="C889" s="41" t="s">
        <v>1411</v>
      </c>
      <c r="D889" s="35" t="s">
        <v>403</v>
      </c>
      <c r="E889" s="41" t="s">
        <v>42</v>
      </c>
      <c r="F889" s="35" t="s">
        <v>159</v>
      </c>
      <c r="G889" s="36">
        <v>392.4</v>
      </c>
      <c r="I889" s="51"/>
    </row>
    <row r="890" spans="1:9" x14ac:dyDescent="0.2">
      <c r="A890" s="34"/>
      <c r="B890" s="24"/>
      <c r="C890" s="25"/>
      <c r="D890" s="26"/>
      <c r="E890" s="25"/>
      <c r="F890" s="27" t="s">
        <v>215</v>
      </c>
      <c r="G890" s="28">
        <f>SUM(G884:G889)</f>
        <v>2194.17</v>
      </c>
      <c r="I890" s="50"/>
    </row>
    <row r="891" spans="1:9" x14ac:dyDescent="0.2">
      <c r="B891" s="39"/>
      <c r="C891" s="41"/>
      <c r="D891" s="35"/>
      <c r="E891" s="41"/>
      <c r="F891" s="35"/>
      <c r="G891" s="36"/>
      <c r="I891" s="50"/>
    </row>
    <row r="892" spans="1:9" x14ac:dyDescent="0.2">
      <c r="A892" s="26" t="s">
        <v>244</v>
      </c>
      <c r="B892" s="39">
        <v>46198</v>
      </c>
      <c r="C892" s="41" t="s">
        <v>1412</v>
      </c>
      <c r="D892" s="35" t="s">
        <v>258</v>
      </c>
      <c r="E892" s="41" t="s">
        <v>245</v>
      </c>
      <c r="F892" s="35" t="s">
        <v>246</v>
      </c>
      <c r="G892" s="36">
        <v>5496.18</v>
      </c>
      <c r="I892" s="51"/>
    </row>
    <row r="893" spans="1:9" x14ac:dyDescent="0.2">
      <c r="A893" s="34"/>
      <c r="B893" s="24"/>
      <c r="C893" s="25"/>
      <c r="D893" s="26"/>
      <c r="E893" s="25"/>
      <c r="F893" s="27" t="s">
        <v>247</v>
      </c>
      <c r="G893" s="28">
        <f>SUM(G892)</f>
        <v>5496.18</v>
      </c>
      <c r="I893" s="50"/>
    </row>
    <row r="894" spans="1:9" x14ac:dyDescent="0.2">
      <c r="B894" s="39"/>
      <c r="C894" s="41"/>
      <c r="D894" s="35"/>
      <c r="E894" s="41"/>
      <c r="F894" s="35"/>
      <c r="G894" s="36"/>
      <c r="I894" s="50"/>
    </row>
    <row r="895" spans="1:9" x14ac:dyDescent="0.2">
      <c r="A895" s="26" t="s">
        <v>311</v>
      </c>
      <c r="B895" s="39">
        <v>46174</v>
      </c>
      <c r="C895" s="41" t="s">
        <v>1413</v>
      </c>
      <c r="D895" s="35" t="s">
        <v>1414</v>
      </c>
      <c r="E895" s="41" t="s">
        <v>48</v>
      </c>
      <c r="F895" s="35" t="s">
        <v>96</v>
      </c>
      <c r="G895" s="36">
        <v>1097.22</v>
      </c>
      <c r="I895" s="51"/>
    </row>
    <row r="896" spans="1:9" x14ac:dyDescent="0.2">
      <c r="A896" s="34"/>
      <c r="B896" s="39">
        <v>46203</v>
      </c>
      <c r="C896" s="41" t="s">
        <v>1415</v>
      </c>
      <c r="D896" s="35" t="s">
        <v>1416</v>
      </c>
      <c r="E896" s="41" t="s">
        <v>48</v>
      </c>
      <c r="F896" s="35" t="s">
        <v>96</v>
      </c>
      <c r="G896" s="36">
        <v>937.79</v>
      </c>
      <c r="I896" s="50"/>
    </row>
    <row r="897" spans="1:9" x14ac:dyDescent="0.2">
      <c r="A897" s="34"/>
      <c r="B897" s="24"/>
      <c r="C897" s="25"/>
      <c r="D897" s="26"/>
      <c r="E897" s="25"/>
      <c r="F897" s="27" t="s">
        <v>312</v>
      </c>
      <c r="G897" s="28">
        <f>SUM(G895:G896)</f>
        <v>2035.01</v>
      </c>
      <c r="I897" s="50"/>
    </row>
    <row r="898" spans="1:9" x14ac:dyDescent="0.2">
      <c r="B898" s="39"/>
      <c r="C898" s="41"/>
      <c r="D898" s="35"/>
      <c r="E898" s="41"/>
      <c r="F898" s="35"/>
      <c r="G898" s="36"/>
      <c r="I898" s="50"/>
    </row>
    <row r="899" spans="1:9" x14ac:dyDescent="0.2">
      <c r="A899" s="26" t="s">
        <v>1417</v>
      </c>
      <c r="B899" s="39">
        <v>46174</v>
      </c>
      <c r="C899" s="41" t="s">
        <v>1418</v>
      </c>
      <c r="D899" s="35" t="s">
        <v>1419</v>
      </c>
      <c r="E899" s="41" t="s">
        <v>32</v>
      </c>
      <c r="F899" s="35" t="s">
        <v>81</v>
      </c>
      <c r="G899" s="36">
        <v>1376.26</v>
      </c>
      <c r="I899" s="50"/>
    </row>
    <row r="900" spans="1:9" x14ac:dyDescent="0.2">
      <c r="A900" s="34"/>
      <c r="B900" s="39">
        <v>46174</v>
      </c>
      <c r="C900" s="41" t="s">
        <v>1420</v>
      </c>
      <c r="D900" s="35" t="s">
        <v>1419</v>
      </c>
      <c r="E900" s="41" t="s">
        <v>32</v>
      </c>
      <c r="F900" s="35" t="s">
        <v>81</v>
      </c>
      <c r="G900" s="36">
        <v>1408.89</v>
      </c>
      <c r="I900" s="50"/>
    </row>
    <row r="901" spans="1:9" x14ac:dyDescent="0.2">
      <c r="A901" s="34"/>
      <c r="B901" s="24"/>
      <c r="C901" s="25"/>
      <c r="D901" s="26"/>
      <c r="E901" s="25"/>
      <c r="F901" s="27" t="s">
        <v>1421</v>
      </c>
      <c r="G901" s="28">
        <f>SUM(G899:G900)</f>
        <v>2785.15</v>
      </c>
      <c r="I901" s="51"/>
    </row>
    <row r="902" spans="1:9" x14ac:dyDescent="0.2">
      <c r="G902" s="36"/>
      <c r="I902" s="50"/>
    </row>
    <row r="903" spans="1:9" x14ac:dyDescent="0.2">
      <c r="A903" s="26" t="s">
        <v>428</v>
      </c>
      <c r="B903" s="39">
        <v>46174</v>
      </c>
      <c r="C903" s="41" t="s">
        <v>1422</v>
      </c>
      <c r="D903" s="35" t="s">
        <v>92</v>
      </c>
      <c r="E903" s="41" t="s">
        <v>10</v>
      </c>
      <c r="F903" s="35" t="s">
        <v>93</v>
      </c>
      <c r="G903" s="36">
        <v>2122.8000000000002</v>
      </c>
      <c r="I903" s="50"/>
    </row>
    <row r="904" spans="1:9" x14ac:dyDescent="0.2">
      <c r="A904" s="34"/>
      <c r="B904" s="39">
        <v>46183</v>
      </c>
      <c r="C904" s="41" t="s">
        <v>1423</v>
      </c>
      <c r="D904" s="35" t="s">
        <v>92</v>
      </c>
      <c r="E904" s="41" t="s">
        <v>10</v>
      </c>
      <c r="F904" s="35" t="s">
        <v>93</v>
      </c>
      <c r="G904" s="36">
        <v>4932.8999999999996</v>
      </c>
      <c r="I904" s="50"/>
    </row>
    <row r="905" spans="1:9" x14ac:dyDescent="0.2">
      <c r="A905" s="34"/>
      <c r="B905" s="39">
        <v>46190</v>
      </c>
      <c r="C905" s="41" t="s">
        <v>1424</v>
      </c>
      <c r="D905" s="35" t="s">
        <v>92</v>
      </c>
      <c r="E905" s="41" t="s">
        <v>10</v>
      </c>
      <c r="F905" s="35" t="s">
        <v>93</v>
      </c>
      <c r="G905" s="36">
        <v>12196.8</v>
      </c>
      <c r="I905" s="50"/>
    </row>
    <row r="906" spans="1:9" x14ac:dyDescent="0.2">
      <c r="A906" s="34"/>
      <c r="B906" s="24"/>
      <c r="C906" s="25"/>
      <c r="D906" s="26"/>
      <c r="E906" s="25"/>
      <c r="F906" s="27" t="s">
        <v>429</v>
      </c>
      <c r="G906" s="28">
        <f>SUM(G903:G905)</f>
        <v>19252.5</v>
      </c>
      <c r="I906" s="51"/>
    </row>
    <row r="907" spans="1:9" x14ac:dyDescent="0.2">
      <c r="B907" s="39"/>
      <c r="C907" s="41"/>
      <c r="D907" s="35"/>
      <c r="E907" s="41"/>
      <c r="F907" s="35"/>
      <c r="G907" s="36"/>
      <c r="I907" s="50"/>
    </row>
    <row r="908" spans="1:9" x14ac:dyDescent="0.2">
      <c r="A908" s="26" t="s">
        <v>386</v>
      </c>
      <c r="B908" s="39">
        <v>46175</v>
      </c>
      <c r="C908" s="41" t="s">
        <v>1425</v>
      </c>
      <c r="D908" s="35" t="s">
        <v>1138</v>
      </c>
      <c r="E908" s="41" t="s">
        <v>31</v>
      </c>
      <c r="F908" s="35" t="s">
        <v>76</v>
      </c>
      <c r="G908" s="36">
        <v>25</v>
      </c>
      <c r="I908" s="50"/>
    </row>
    <row r="909" spans="1:9" x14ac:dyDescent="0.2">
      <c r="A909" s="34"/>
      <c r="B909" s="24"/>
      <c r="C909" s="25"/>
      <c r="D909" s="26"/>
      <c r="E909" s="25"/>
      <c r="F909" s="27" t="s">
        <v>387</v>
      </c>
      <c r="G909" s="28">
        <f>SUM(G908)</f>
        <v>25</v>
      </c>
      <c r="I909" s="50"/>
    </row>
    <row r="910" spans="1:9" x14ac:dyDescent="0.2">
      <c r="B910" s="39"/>
      <c r="C910" s="41"/>
      <c r="D910" s="35"/>
      <c r="E910" s="41"/>
      <c r="F910" s="35"/>
      <c r="G910" s="36"/>
      <c r="I910" s="50"/>
    </row>
    <row r="911" spans="1:9" x14ac:dyDescent="0.2">
      <c r="A911" s="26" t="s">
        <v>248</v>
      </c>
      <c r="B911" s="39">
        <v>46176</v>
      </c>
      <c r="C911" s="41" t="s">
        <v>1426</v>
      </c>
      <c r="D911" s="35" t="s">
        <v>1427</v>
      </c>
      <c r="E911" s="41" t="s">
        <v>13</v>
      </c>
      <c r="F911" s="35" t="s">
        <v>91</v>
      </c>
      <c r="G911" s="36">
        <v>4400</v>
      </c>
      <c r="I911" s="50"/>
    </row>
    <row r="912" spans="1:9" x14ac:dyDescent="0.2">
      <c r="A912" s="34"/>
      <c r="B912" s="24"/>
      <c r="C912" s="25"/>
      <c r="D912" s="26"/>
      <c r="E912" s="25"/>
      <c r="F912" s="27" t="s">
        <v>249</v>
      </c>
      <c r="G912" s="28">
        <f>SUM(G911)</f>
        <v>4400</v>
      </c>
      <c r="I912" s="50"/>
    </row>
    <row r="913" spans="1:9" x14ac:dyDescent="0.2">
      <c r="B913" s="39"/>
      <c r="C913" s="41"/>
      <c r="D913" s="35"/>
      <c r="E913" s="41"/>
      <c r="F913" s="35"/>
      <c r="G913" s="36"/>
      <c r="I913" s="51"/>
    </row>
    <row r="914" spans="1:9" x14ac:dyDescent="0.2">
      <c r="A914" s="26" t="s">
        <v>216</v>
      </c>
      <c r="B914" s="39">
        <v>46181</v>
      </c>
      <c r="C914" s="41" t="s">
        <v>1428</v>
      </c>
      <c r="D914" s="35" t="s">
        <v>1429</v>
      </c>
      <c r="E914" s="41" t="s">
        <v>11</v>
      </c>
      <c r="F914" s="35" t="s">
        <v>89</v>
      </c>
      <c r="G914" s="36">
        <v>30350</v>
      </c>
      <c r="I914" s="50"/>
    </row>
    <row r="915" spans="1:9" x14ac:dyDescent="0.2">
      <c r="A915" s="34"/>
      <c r="B915" s="24"/>
      <c r="C915" s="25"/>
      <c r="D915" s="26"/>
      <c r="E915" s="25"/>
      <c r="F915" s="27" t="s">
        <v>217</v>
      </c>
      <c r="G915" s="28">
        <f>SUM(G914)</f>
        <v>30350</v>
      </c>
      <c r="I915" s="50"/>
    </row>
    <row r="916" spans="1:9" x14ac:dyDescent="0.2">
      <c r="B916" s="39"/>
      <c r="C916" s="41"/>
      <c r="D916" s="35"/>
      <c r="E916" s="41"/>
      <c r="F916" s="35"/>
      <c r="G916" s="36"/>
      <c r="I916" s="51"/>
    </row>
    <row r="917" spans="1:9" x14ac:dyDescent="0.2">
      <c r="A917" s="26" t="s">
        <v>259</v>
      </c>
      <c r="B917" s="39">
        <v>46182</v>
      </c>
      <c r="C917" s="41" t="s">
        <v>1430</v>
      </c>
      <c r="D917" s="35" t="s">
        <v>1431</v>
      </c>
      <c r="E917" s="41" t="s">
        <v>6</v>
      </c>
      <c r="F917" s="35" t="s">
        <v>101</v>
      </c>
      <c r="G917" s="36">
        <v>317.38</v>
      </c>
      <c r="I917" s="50"/>
    </row>
    <row r="918" spans="1:9" x14ac:dyDescent="0.2">
      <c r="A918" s="34"/>
      <c r="B918" s="24"/>
      <c r="C918" s="25"/>
      <c r="D918" s="26"/>
      <c r="E918" s="25"/>
      <c r="F918" s="27" t="s">
        <v>260</v>
      </c>
      <c r="G918" s="28">
        <f>SUM(G917)</f>
        <v>317.38</v>
      </c>
      <c r="I918" s="50"/>
    </row>
    <row r="919" spans="1:9" x14ac:dyDescent="0.2">
      <c r="G919" s="36"/>
      <c r="I919" s="50"/>
    </row>
    <row r="920" spans="1:9" x14ac:dyDescent="0.2">
      <c r="A920" s="26" t="s">
        <v>1432</v>
      </c>
      <c r="B920" s="39">
        <v>46197</v>
      </c>
      <c r="C920" s="41" t="s">
        <v>1433</v>
      </c>
      <c r="D920" s="35" t="s">
        <v>1434</v>
      </c>
      <c r="E920" s="41" t="s">
        <v>1546</v>
      </c>
      <c r="F920" s="35" t="s">
        <v>275</v>
      </c>
      <c r="G920" s="36">
        <v>904.62</v>
      </c>
      <c r="I920" s="50"/>
    </row>
    <row r="921" spans="1:9" x14ac:dyDescent="0.2">
      <c r="A921" s="34"/>
      <c r="B921" s="24"/>
      <c r="C921" s="25"/>
      <c r="D921" s="26"/>
      <c r="E921" s="25"/>
      <c r="F921" s="27" t="s">
        <v>1435</v>
      </c>
      <c r="G921" s="28">
        <f>SUM(G920)</f>
        <v>904.62</v>
      </c>
      <c r="I921" s="51"/>
    </row>
    <row r="922" spans="1:9" x14ac:dyDescent="0.2">
      <c r="B922" s="39"/>
      <c r="C922" s="41"/>
      <c r="D922" s="35"/>
      <c r="E922" s="41"/>
      <c r="F922" s="35"/>
      <c r="G922" s="36"/>
      <c r="I922" s="50"/>
    </row>
    <row r="923" spans="1:9" x14ac:dyDescent="0.2">
      <c r="A923" s="26" t="s">
        <v>506</v>
      </c>
      <c r="B923" s="39">
        <v>46174</v>
      </c>
      <c r="C923" s="41" t="s">
        <v>1436</v>
      </c>
      <c r="D923" s="35" t="s">
        <v>738</v>
      </c>
      <c r="E923" s="41" t="s">
        <v>73</v>
      </c>
      <c r="F923" s="35" t="s">
        <v>74</v>
      </c>
      <c r="G923" s="36">
        <v>3224</v>
      </c>
      <c r="I923" s="50"/>
    </row>
    <row r="924" spans="1:9" x14ac:dyDescent="0.2">
      <c r="A924" s="34"/>
      <c r="B924" s="24"/>
      <c r="C924" s="25"/>
      <c r="D924" s="26"/>
      <c r="E924" s="25"/>
      <c r="F924" s="27" t="s">
        <v>507</v>
      </c>
      <c r="G924" s="28">
        <f>SUM(G923)</f>
        <v>3224</v>
      </c>
      <c r="I924" s="51"/>
    </row>
    <row r="925" spans="1:9" x14ac:dyDescent="0.2">
      <c r="B925" s="39"/>
      <c r="C925" s="41"/>
      <c r="D925" s="35"/>
      <c r="E925" s="41"/>
      <c r="F925" s="35"/>
      <c r="G925" s="36"/>
      <c r="I925" s="50"/>
    </row>
    <row r="926" spans="1:9" x14ac:dyDescent="0.2">
      <c r="A926" s="26" t="s">
        <v>1610</v>
      </c>
      <c r="B926" s="57">
        <v>46198</v>
      </c>
      <c r="C926" s="41" t="s">
        <v>1611</v>
      </c>
      <c r="D926" s="35" t="s">
        <v>1612</v>
      </c>
      <c r="E926" s="41" t="s">
        <v>40</v>
      </c>
      <c r="F926" s="35" t="s">
        <v>139</v>
      </c>
      <c r="G926" s="36">
        <v>16.68</v>
      </c>
      <c r="I926" s="50"/>
    </row>
    <row r="927" spans="1:9" x14ac:dyDescent="0.2">
      <c r="A927" s="34"/>
      <c r="F927" s="27" t="s">
        <v>1613</v>
      </c>
      <c r="G927" s="28">
        <f>SUM(G926)</f>
        <v>16.68</v>
      </c>
      <c r="I927" s="51"/>
    </row>
    <row r="928" spans="1:9" x14ac:dyDescent="0.2">
      <c r="B928" s="65"/>
      <c r="C928" s="25"/>
      <c r="D928" s="26"/>
      <c r="E928" s="25"/>
      <c r="F928" s="26"/>
      <c r="G928" s="36"/>
      <c r="I928" s="50"/>
    </row>
    <row r="929" spans="1:9" x14ac:dyDescent="0.2">
      <c r="A929" s="26" t="s">
        <v>388</v>
      </c>
      <c r="B929" s="39">
        <v>46174</v>
      </c>
      <c r="C929" s="41" t="s">
        <v>1437</v>
      </c>
      <c r="D929" s="35" t="s">
        <v>389</v>
      </c>
      <c r="E929" s="41" t="s">
        <v>151</v>
      </c>
      <c r="F929" s="35" t="s">
        <v>152</v>
      </c>
      <c r="G929" s="36">
        <v>330</v>
      </c>
      <c r="I929" s="50"/>
    </row>
    <row r="930" spans="1:9" x14ac:dyDescent="0.2">
      <c r="A930" s="34"/>
      <c r="B930" s="24"/>
      <c r="C930" s="25"/>
      <c r="D930" s="26"/>
      <c r="E930" s="25"/>
      <c r="F930" s="27" t="s">
        <v>390</v>
      </c>
      <c r="G930" s="28">
        <f>SUM(G929)</f>
        <v>330</v>
      </c>
      <c r="I930" s="50"/>
    </row>
    <row r="931" spans="1:9" x14ac:dyDescent="0.2">
      <c r="B931" s="39"/>
      <c r="C931" s="41"/>
      <c r="D931" s="35"/>
      <c r="E931" s="41"/>
      <c r="F931" s="35"/>
      <c r="G931" s="36"/>
      <c r="I931" s="51"/>
    </row>
    <row r="932" spans="1:9" x14ac:dyDescent="0.2">
      <c r="A932" s="26" t="s">
        <v>1438</v>
      </c>
      <c r="B932" s="39">
        <v>46174</v>
      </c>
      <c r="C932" s="41" t="s">
        <v>1439</v>
      </c>
      <c r="D932" s="35" t="s">
        <v>1440</v>
      </c>
      <c r="E932" s="41" t="s">
        <v>1547</v>
      </c>
      <c r="F932" s="35" t="s">
        <v>1441</v>
      </c>
      <c r="G932" s="36">
        <v>600</v>
      </c>
      <c r="I932" s="50"/>
    </row>
    <row r="933" spans="1:9" x14ac:dyDescent="0.2">
      <c r="A933" s="34"/>
      <c r="B933" s="24"/>
      <c r="C933" s="25"/>
      <c r="D933" s="26"/>
      <c r="E933" s="25"/>
      <c r="F933" s="27" t="s">
        <v>1442</v>
      </c>
      <c r="G933" s="28">
        <f>SUM(G932)</f>
        <v>600</v>
      </c>
      <c r="I933" s="50"/>
    </row>
    <row r="934" spans="1:9" x14ac:dyDescent="0.2">
      <c r="B934" s="39"/>
      <c r="C934" s="41"/>
      <c r="D934" s="35"/>
      <c r="E934" s="41"/>
      <c r="F934" s="35"/>
      <c r="G934" s="36"/>
      <c r="I934" s="50"/>
    </row>
    <row r="935" spans="1:9" x14ac:dyDescent="0.2">
      <c r="A935" s="26" t="s">
        <v>1443</v>
      </c>
      <c r="B935" s="39">
        <v>46181</v>
      </c>
      <c r="C935" s="41" t="s">
        <v>1444</v>
      </c>
      <c r="D935" s="35" t="s">
        <v>1445</v>
      </c>
      <c r="E935" s="41" t="s">
        <v>21</v>
      </c>
      <c r="F935" s="35" t="s">
        <v>99</v>
      </c>
      <c r="G935" s="36">
        <v>2410</v>
      </c>
      <c r="I935" s="51"/>
    </row>
    <row r="936" spans="1:9" x14ac:dyDescent="0.2">
      <c r="A936" s="34"/>
      <c r="B936" s="39">
        <v>46181</v>
      </c>
      <c r="C936" s="41" t="s">
        <v>1446</v>
      </c>
      <c r="D936" s="35" t="s">
        <v>1447</v>
      </c>
      <c r="E936" s="41" t="s">
        <v>21</v>
      </c>
      <c r="F936" s="35" t="s">
        <v>99</v>
      </c>
      <c r="G936" s="36">
        <v>1205</v>
      </c>
      <c r="I936" s="50"/>
    </row>
    <row r="937" spans="1:9" x14ac:dyDescent="0.2">
      <c r="A937" s="34"/>
      <c r="B937" s="24"/>
      <c r="C937" s="25"/>
      <c r="D937" s="26"/>
      <c r="E937" s="25"/>
      <c r="F937" s="27" t="s">
        <v>1448</v>
      </c>
      <c r="G937" s="28">
        <f>SUM(G935:G936)</f>
        <v>3615</v>
      </c>
      <c r="I937" s="50"/>
    </row>
    <row r="938" spans="1:9" x14ac:dyDescent="0.2">
      <c r="B938" s="39"/>
      <c r="C938" s="41"/>
      <c r="D938" s="35"/>
      <c r="E938" s="41"/>
      <c r="F938" s="35"/>
      <c r="G938" s="36"/>
      <c r="I938" s="51"/>
    </row>
    <row r="939" spans="1:9" x14ac:dyDescent="0.2">
      <c r="A939" s="26" t="s">
        <v>1449</v>
      </c>
      <c r="B939" s="39">
        <v>46174</v>
      </c>
      <c r="C939" s="41" t="s">
        <v>1450</v>
      </c>
      <c r="D939" s="35" t="s">
        <v>1451</v>
      </c>
      <c r="E939" s="41" t="s">
        <v>24</v>
      </c>
      <c r="F939" s="35" t="s">
        <v>86</v>
      </c>
      <c r="G939" s="36">
        <v>189</v>
      </c>
      <c r="I939" s="50"/>
    </row>
    <row r="940" spans="1:9" x14ac:dyDescent="0.2">
      <c r="A940" s="34"/>
      <c r="B940" s="39">
        <v>46174</v>
      </c>
      <c r="C940" s="41" t="s">
        <v>1452</v>
      </c>
      <c r="D940" s="35" t="s">
        <v>1453</v>
      </c>
      <c r="E940" s="41" t="s">
        <v>269</v>
      </c>
      <c r="F940" s="35" t="s">
        <v>86</v>
      </c>
      <c r="G940" s="36">
        <v>135</v>
      </c>
      <c r="I940" s="50"/>
    </row>
    <row r="941" spans="1:9" x14ac:dyDescent="0.2">
      <c r="A941" s="34"/>
      <c r="B941" s="39">
        <v>46184</v>
      </c>
      <c r="C941" s="41" t="s">
        <v>1454</v>
      </c>
      <c r="D941" s="35" t="s">
        <v>1455</v>
      </c>
      <c r="E941" s="41" t="s">
        <v>42</v>
      </c>
      <c r="F941" s="35" t="s">
        <v>159</v>
      </c>
      <c r="G941" s="36">
        <v>32</v>
      </c>
      <c r="I941" s="51"/>
    </row>
    <row r="942" spans="1:9" x14ac:dyDescent="0.2">
      <c r="A942" s="34"/>
      <c r="B942" s="39">
        <v>46189</v>
      </c>
      <c r="C942" s="41" t="s">
        <v>1456</v>
      </c>
      <c r="D942" s="35" t="s">
        <v>1457</v>
      </c>
      <c r="E942" s="41" t="s">
        <v>269</v>
      </c>
      <c r="F942" s="35" t="s">
        <v>86</v>
      </c>
      <c r="G942" s="36">
        <v>135</v>
      </c>
      <c r="I942" s="50"/>
    </row>
    <row r="943" spans="1:9" x14ac:dyDescent="0.2">
      <c r="A943" s="34"/>
      <c r="B943" s="24"/>
      <c r="C943" s="25"/>
      <c r="D943" s="26"/>
      <c r="E943" s="25"/>
      <c r="F943" s="27" t="s">
        <v>1458</v>
      </c>
      <c r="G943" s="28">
        <f>SUM(G939:G942)</f>
        <v>491</v>
      </c>
      <c r="I943" s="50"/>
    </row>
    <row r="944" spans="1:9" x14ac:dyDescent="0.2">
      <c r="G944" s="36"/>
      <c r="I944" s="50"/>
    </row>
    <row r="945" spans="1:9" x14ac:dyDescent="0.2">
      <c r="A945" s="26" t="s">
        <v>1459</v>
      </c>
      <c r="B945" s="39">
        <v>46192</v>
      </c>
      <c r="C945" s="41" t="s">
        <v>1460</v>
      </c>
      <c r="D945" s="35" t="s">
        <v>1461</v>
      </c>
      <c r="E945" s="41" t="s">
        <v>1065</v>
      </c>
      <c r="F945" s="35" t="s">
        <v>72</v>
      </c>
      <c r="G945" s="36">
        <v>485.22</v>
      </c>
      <c r="I945" s="50"/>
    </row>
    <row r="946" spans="1:9" x14ac:dyDescent="0.2">
      <c r="A946" s="34"/>
      <c r="B946" s="39">
        <v>46192</v>
      </c>
      <c r="C946" s="41" t="s">
        <v>1462</v>
      </c>
      <c r="D946" s="35" t="s">
        <v>1463</v>
      </c>
      <c r="E946" s="41" t="s">
        <v>1065</v>
      </c>
      <c r="F946" s="35" t="s">
        <v>72</v>
      </c>
      <c r="G946" s="36">
        <v>360.44</v>
      </c>
      <c r="I946" s="51"/>
    </row>
    <row r="947" spans="1:9" x14ac:dyDescent="0.2">
      <c r="A947" s="34"/>
      <c r="B947" s="39">
        <v>46192</v>
      </c>
      <c r="C947" s="41" t="s">
        <v>1464</v>
      </c>
      <c r="D947" s="35" t="s">
        <v>1465</v>
      </c>
      <c r="E947" s="41" t="s">
        <v>1065</v>
      </c>
      <c r="F947" s="35" t="s">
        <v>72</v>
      </c>
      <c r="G947" s="36">
        <v>360.42</v>
      </c>
      <c r="I947" s="50"/>
    </row>
    <row r="948" spans="1:9" x14ac:dyDescent="0.2">
      <c r="A948" s="34"/>
      <c r="B948" s="24"/>
      <c r="C948" s="25"/>
      <c r="D948" s="26"/>
      <c r="E948" s="25"/>
      <c r="F948" s="27" t="s">
        <v>1466</v>
      </c>
      <c r="G948" s="28">
        <f>SUM(G945:G947)</f>
        <v>1206.0800000000002</v>
      </c>
      <c r="I948" s="50"/>
    </row>
    <row r="949" spans="1:9" x14ac:dyDescent="0.2">
      <c r="B949" s="39"/>
      <c r="C949" s="41"/>
      <c r="D949" s="35"/>
      <c r="E949" s="41"/>
      <c r="F949" s="35"/>
      <c r="G949" s="36"/>
      <c r="I949" s="51"/>
    </row>
    <row r="950" spans="1:9" x14ac:dyDescent="0.2">
      <c r="A950" s="26" t="s">
        <v>1467</v>
      </c>
      <c r="B950" s="39">
        <v>46176</v>
      </c>
      <c r="C950" s="41" t="s">
        <v>1468</v>
      </c>
      <c r="D950" s="35" t="s">
        <v>1469</v>
      </c>
      <c r="E950" s="41" t="s">
        <v>113</v>
      </c>
      <c r="F950" s="58" t="s">
        <v>114</v>
      </c>
      <c r="G950" s="36">
        <v>25100</v>
      </c>
    </row>
    <row r="951" spans="1:9" x14ac:dyDescent="0.2">
      <c r="A951" s="34"/>
      <c r="B951" s="24"/>
      <c r="C951" s="25"/>
      <c r="D951" s="26"/>
      <c r="E951" s="25"/>
      <c r="F951" s="66" t="s">
        <v>1470</v>
      </c>
      <c r="G951" s="28">
        <f>SUM(G950)</f>
        <v>25100</v>
      </c>
    </row>
    <row r="952" spans="1:9" x14ac:dyDescent="0.2">
      <c r="A952" s="34"/>
      <c r="B952" s="4"/>
      <c r="C952" s="4"/>
      <c r="F952"/>
    </row>
    <row r="953" spans="1:9" x14ac:dyDescent="0.2">
      <c r="A953" s="26" t="s">
        <v>1471</v>
      </c>
      <c r="B953" s="39">
        <v>46174</v>
      </c>
      <c r="C953" s="41" t="s">
        <v>1472</v>
      </c>
      <c r="D953" s="35" t="s">
        <v>1473</v>
      </c>
      <c r="E953" s="41" t="s">
        <v>20</v>
      </c>
      <c r="F953" s="35" t="s">
        <v>118</v>
      </c>
      <c r="G953" s="36">
        <v>1250</v>
      </c>
      <c r="I953" s="50"/>
    </row>
    <row r="954" spans="1:9" x14ac:dyDescent="0.2">
      <c r="A954" s="34"/>
      <c r="B954" s="24"/>
      <c r="C954" s="25"/>
      <c r="D954" s="26"/>
      <c r="E954" s="25"/>
      <c r="F954" s="27" t="s">
        <v>1474</v>
      </c>
      <c r="G954" s="28">
        <f>SUM(G953)</f>
        <v>1250</v>
      </c>
      <c r="I954" s="50"/>
    </row>
    <row r="955" spans="1:9" x14ac:dyDescent="0.2">
      <c r="B955" s="39"/>
      <c r="C955" s="41"/>
      <c r="D955" s="35"/>
      <c r="E955" s="41"/>
      <c r="F955" s="35"/>
      <c r="G955" s="36"/>
      <c r="I955" s="51"/>
    </row>
    <row r="956" spans="1:9" x14ac:dyDescent="0.2">
      <c r="A956" s="26" t="s">
        <v>508</v>
      </c>
      <c r="B956" s="39">
        <v>46184</v>
      </c>
      <c r="C956" s="41" t="s">
        <v>1475</v>
      </c>
      <c r="D956" s="35" t="s">
        <v>1476</v>
      </c>
      <c r="E956" s="41" t="s">
        <v>1545</v>
      </c>
      <c r="F956" s="35" t="s">
        <v>159</v>
      </c>
      <c r="G956" s="36">
        <v>214.99</v>
      </c>
      <c r="I956" s="50"/>
    </row>
    <row r="957" spans="1:9" x14ac:dyDescent="0.2">
      <c r="A957" s="34"/>
      <c r="B957" s="24"/>
      <c r="C957" s="25"/>
      <c r="D957" s="26"/>
      <c r="E957" s="25"/>
      <c r="F957" s="27" t="s">
        <v>509</v>
      </c>
      <c r="G957" s="28">
        <f>SUM(G956)</f>
        <v>214.99</v>
      </c>
      <c r="I957" s="50"/>
    </row>
    <row r="958" spans="1:9" x14ac:dyDescent="0.2">
      <c r="B958" s="39"/>
      <c r="C958" s="41"/>
      <c r="D958" s="35"/>
      <c r="E958" s="41"/>
      <c r="F958" s="35"/>
      <c r="G958" s="36"/>
      <c r="I958" s="51"/>
    </row>
    <row r="959" spans="1:9" x14ac:dyDescent="0.2">
      <c r="A959" s="26" t="s">
        <v>1477</v>
      </c>
      <c r="B959" s="39">
        <v>46185</v>
      </c>
      <c r="C959" s="41" t="s">
        <v>1478</v>
      </c>
      <c r="D959" s="35" t="s">
        <v>1479</v>
      </c>
      <c r="E959" s="41" t="s">
        <v>469</v>
      </c>
      <c r="F959" s="35" t="s">
        <v>470</v>
      </c>
      <c r="G959" s="36">
        <v>18.5</v>
      </c>
      <c r="I959" s="50"/>
    </row>
    <row r="960" spans="1:9" x14ac:dyDescent="0.2">
      <c r="A960" s="34"/>
      <c r="B960" s="39">
        <v>46185</v>
      </c>
      <c r="C960" s="41" t="s">
        <v>1480</v>
      </c>
      <c r="D960" s="35" t="s">
        <v>1481</v>
      </c>
      <c r="E960" s="41" t="s">
        <v>469</v>
      </c>
      <c r="F960" s="35" t="s">
        <v>470</v>
      </c>
      <c r="G960" s="36">
        <v>18.5</v>
      </c>
      <c r="I960" s="50"/>
    </row>
    <row r="961" spans="1:9" x14ac:dyDescent="0.2">
      <c r="A961" s="34"/>
      <c r="B961" s="39">
        <v>46185</v>
      </c>
      <c r="C961" s="41" t="s">
        <v>1482</v>
      </c>
      <c r="D961" s="35" t="s">
        <v>1483</v>
      </c>
      <c r="E961" s="41" t="s">
        <v>469</v>
      </c>
      <c r="F961" s="35" t="s">
        <v>470</v>
      </c>
      <c r="G961" s="36">
        <v>18.5</v>
      </c>
      <c r="I961" s="50"/>
    </row>
    <row r="962" spans="1:9" x14ac:dyDescent="0.2">
      <c r="A962" s="34"/>
      <c r="B962" s="24"/>
      <c r="C962" s="25"/>
      <c r="D962" s="26"/>
      <c r="E962" s="25"/>
      <c r="F962" s="27" t="s">
        <v>1484</v>
      </c>
      <c r="G962" s="28">
        <f>SUM(G959:G961)</f>
        <v>55.5</v>
      </c>
      <c r="I962" s="51"/>
    </row>
    <row r="963" spans="1:9" x14ac:dyDescent="0.2">
      <c r="B963" s="39"/>
      <c r="C963" s="41"/>
      <c r="D963" s="35"/>
      <c r="E963" s="41"/>
      <c r="F963" s="35"/>
      <c r="G963" s="36"/>
      <c r="I963" s="50"/>
    </row>
    <row r="964" spans="1:9" x14ac:dyDescent="0.2">
      <c r="A964" s="26" t="s">
        <v>250</v>
      </c>
      <c r="B964" s="39">
        <v>46174</v>
      </c>
      <c r="C964" s="41" t="s">
        <v>1485</v>
      </c>
      <c r="D964" s="35" t="s">
        <v>1486</v>
      </c>
      <c r="E964" s="41" t="s">
        <v>1544</v>
      </c>
      <c r="F964" s="35" t="s">
        <v>99</v>
      </c>
      <c r="G964" s="36">
        <v>1689.72</v>
      </c>
      <c r="I964" s="50"/>
    </row>
    <row r="965" spans="1:9" x14ac:dyDescent="0.2">
      <c r="A965" s="34"/>
      <c r="B965" s="24"/>
      <c r="C965" s="25"/>
      <c r="D965" s="26"/>
      <c r="E965" s="25"/>
      <c r="F965" s="27" t="s">
        <v>251</v>
      </c>
      <c r="G965" s="28">
        <f>SUM(G964)</f>
        <v>1689.72</v>
      </c>
      <c r="I965" s="50"/>
    </row>
    <row r="966" spans="1:9" x14ac:dyDescent="0.2">
      <c r="B966" s="39"/>
      <c r="C966" s="41"/>
      <c r="D966" s="35"/>
      <c r="E966" s="41"/>
      <c r="F966" s="35"/>
      <c r="G966" s="36"/>
      <c r="I966" s="50"/>
    </row>
    <row r="967" spans="1:9" x14ac:dyDescent="0.2">
      <c r="A967" s="26" t="s">
        <v>391</v>
      </c>
      <c r="B967" s="39">
        <v>46183</v>
      </c>
      <c r="C967" s="41" t="s">
        <v>1487</v>
      </c>
      <c r="D967" s="35" t="s">
        <v>1488</v>
      </c>
      <c r="E967" s="41" t="s">
        <v>257</v>
      </c>
      <c r="F967" s="35" t="s">
        <v>152</v>
      </c>
      <c r="G967" s="36">
        <v>346.71</v>
      </c>
      <c r="I967" s="50"/>
    </row>
    <row r="968" spans="1:9" x14ac:dyDescent="0.2">
      <c r="A968" s="34"/>
      <c r="B968" s="24"/>
      <c r="C968" s="25"/>
      <c r="D968" s="26"/>
      <c r="E968" s="25"/>
      <c r="F968" s="27" t="s">
        <v>392</v>
      </c>
      <c r="G968" s="28">
        <f>SUM(G967)</f>
        <v>346.71</v>
      </c>
      <c r="I968" s="50"/>
    </row>
    <row r="969" spans="1:9" x14ac:dyDescent="0.2">
      <c r="G969" s="36"/>
      <c r="I969" s="50"/>
    </row>
    <row r="970" spans="1:9" x14ac:dyDescent="0.2">
      <c r="A970" s="26" t="s">
        <v>430</v>
      </c>
      <c r="B970" s="39">
        <v>46182</v>
      </c>
      <c r="C970" s="41" t="s">
        <v>1489</v>
      </c>
      <c r="D970" s="35" t="s">
        <v>1490</v>
      </c>
      <c r="E970" s="41" t="s">
        <v>57</v>
      </c>
      <c r="F970" s="35" t="s">
        <v>79</v>
      </c>
      <c r="G970" s="36">
        <v>112.39</v>
      </c>
      <c r="I970" s="50"/>
    </row>
    <row r="971" spans="1:9" x14ac:dyDescent="0.2">
      <c r="A971" s="34"/>
      <c r="B971" s="39">
        <v>46182</v>
      </c>
      <c r="C971" s="41" t="s">
        <v>1489</v>
      </c>
      <c r="D971" s="35" t="s">
        <v>1490</v>
      </c>
      <c r="E971" s="41" t="s">
        <v>68</v>
      </c>
      <c r="F971" s="35" t="s">
        <v>79</v>
      </c>
      <c r="G971" s="36">
        <v>94.4</v>
      </c>
      <c r="I971" s="50"/>
    </row>
    <row r="972" spans="1:9" x14ac:dyDescent="0.2">
      <c r="A972" s="34"/>
      <c r="B972" s="39">
        <v>46182</v>
      </c>
      <c r="C972" s="41" t="s">
        <v>1489</v>
      </c>
      <c r="D972" s="35" t="s">
        <v>1490</v>
      </c>
      <c r="E972" s="41" t="s">
        <v>431</v>
      </c>
      <c r="F972" s="35" t="s">
        <v>79</v>
      </c>
      <c r="G972" s="36">
        <v>74.400000000000006</v>
      </c>
      <c r="I972" s="50"/>
    </row>
    <row r="973" spans="1:9" x14ac:dyDescent="0.2">
      <c r="A973" s="34"/>
      <c r="B973" s="39">
        <v>46182</v>
      </c>
      <c r="C973" s="41" t="s">
        <v>1489</v>
      </c>
      <c r="D973" s="35" t="s">
        <v>1490</v>
      </c>
      <c r="E973" s="41" t="s">
        <v>62</v>
      </c>
      <c r="F973" s="35" t="s">
        <v>79</v>
      </c>
      <c r="G973" s="36">
        <v>169.59</v>
      </c>
      <c r="I973" s="50"/>
    </row>
    <row r="974" spans="1:9" x14ac:dyDescent="0.2">
      <c r="A974" s="34"/>
      <c r="B974" s="39">
        <v>46182</v>
      </c>
      <c r="C974" s="41" t="s">
        <v>1489</v>
      </c>
      <c r="D974" s="35" t="s">
        <v>1490</v>
      </c>
      <c r="E974" s="41" t="s">
        <v>7</v>
      </c>
      <c r="F974" s="35" t="s">
        <v>79</v>
      </c>
      <c r="G974" s="36">
        <v>1940.27</v>
      </c>
      <c r="I974" s="51"/>
    </row>
    <row r="975" spans="1:9" x14ac:dyDescent="0.2">
      <c r="A975" s="34"/>
      <c r="B975" s="39">
        <v>46182</v>
      </c>
      <c r="C975" s="41" t="s">
        <v>1489</v>
      </c>
      <c r="D975" s="35" t="s">
        <v>1490</v>
      </c>
      <c r="E975" s="41" t="s">
        <v>52</v>
      </c>
      <c r="F975" s="35" t="s">
        <v>79</v>
      </c>
      <c r="G975" s="36">
        <v>151.6</v>
      </c>
      <c r="I975" s="50"/>
    </row>
    <row r="976" spans="1:9" x14ac:dyDescent="0.2">
      <c r="A976" s="34"/>
      <c r="B976" s="39">
        <v>46182</v>
      </c>
      <c r="C976" s="41" t="s">
        <v>1489</v>
      </c>
      <c r="D976" s="35" t="s">
        <v>1490</v>
      </c>
      <c r="E976" s="41" t="s">
        <v>59</v>
      </c>
      <c r="F976" s="35" t="s">
        <v>79</v>
      </c>
      <c r="G976" s="36">
        <v>148.80000000000001</v>
      </c>
      <c r="I976" s="50"/>
    </row>
    <row r="977" spans="1:9" x14ac:dyDescent="0.2">
      <c r="A977" s="34"/>
      <c r="B977" s="39">
        <v>46182</v>
      </c>
      <c r="C977" s="41" t="s">
        <v>1489</v>
      </c>
      <c r="D977" s="35" t="s">
        <v>1490</v>
      </c>
      <c r="E977" s="41" t="s">
        <v>8</v>
      </c>
      <c r="F977" s="35" t="s">
        <v>79</v>
      </c>
      <c r="G977" s="36">
        <v>301.98</v>
      </c>
      <c r="I977" s="51"/>
    </row>
    <row r="978" spans="1:9" x14ac:dyDescent="0.2">
      <c r="A978" s="34"/>
      <c r="B978" s="39">
        <v>46182</v>
      </c>
      <c r="C978" s="41" t="s">
        <v>1489</v>
      </c>
      <c r="D978" s="35" t="s">
        <v>1490</v>
      </c>
      <c r="E978" s="41" t="s">
        <v>55</v>
      </c>
      <c r="F978" s="35" t="s">
        <v>79</v>
      </c>
      <c r="G978" s="36">
        <v>186</v>
      </c>
      <c r="I978" s="50"/>
    </row>
    <row r="979" spans="1:9" x14ac:dyDescent="0.2">
      <c r="A979" s="34"/>
      <c r="B979" s="39">
        <v>46182</v>
      </c>
      <c r="C979" s="41" t="s">
        <v>1489</v>
      </c>
      <c r="D979" s="35" t="s">
        <v>1490</v>
      </c>
      <c r="E979" s="41" t="s">
        <v>1491</v>
      </c>
      <c r="F979" s="35" t="s">
        <v>79</v>
      </c>
      <c r="G979" s="36">
        <v>74.400000000000006</v>
      </c>
      <c r="I979" s="50"/>
    </row>
    <row r="980" spans="1:9" x14ac:dyDescent="0.2">
      <c r="A980" s="34"/>
      <c r="B980" s="39">
        <v>46182</v>
      </c>
      <c r="C980" s="41" t="s">
        <v>1489</v>
      </c>
      <c r="D980" s="35" t="s">
        <v>1490</v>
      </c>
      <c r="E980" s="41" t="s">
        <v>56</v>
      </c>
      <c r="F980" s="35" t="s">
        <v>79</v>
      </c>
      <c r="G980" s="36">
        <v>280.39999999999998</v>
      </c>
      <c r="I980" s="51"/>
    </row>
    <row r="981" spans="1:9" x14ac:dyDescent="0.2">
      <c r="A981" s="34"/>
      <c r="B981" s="39">
        <v>46182</v>
      </c>
      <c r="C981" s="41" t="s">
        <v>1489</v>
      </c>
      <c r="D981" s="35" t="s">
        <v>1490</v>
      </c>
      <c r="E981" s="41" t="s">
        <v>53</v>
      </c>
      <c r="F981" s="35" t="s">
        <v>79</v>
      </c>
      <c r="G981" s="36">
        <v>111.6</v>
      </c>
      <c r="I981" s="50"/>
    </row>
    <row r="982" spans="1:9" x14ac:dyDescent="0.2">
      <c r="A982" s="34"/>
      <c r="B982" s="39">
        <v>46182</v>
      </c>
      <c r="C982" s="41" t="s">
        <v>1489</v>
      </c>
      <c r="D982" s="35" t="s">
        <v>1490</v>
      </c>
      <c r="E982" s="41" t="s">
        <v>58</v>
      </c>
      <c r="F982" s="35" t="s">
        <v>79</v>
      </c>
      <c r="G982" s="36">
        <v>483.56</v>
      </c>
    </row>
    <row r="983" spans="1:9" x14ac:dyDescent="0.2">
      <c r="A983" s="34"/>
      <c r="B983" s="39">
        <v>46182</v>
      </c>
      <c r="C983" s="41" t="s">
        <v>1489</v>
      </c>
      <c r="D983" s="35" t="s">
        <v>1490</v>
      </c>
      <c r="E983" s="41" t="s">
        <v>54</v>
      </c>
      <c r="F983" s="35" t="s">
        <v>79</v>
      </c>
      <c r="G983" s="36">
        <v>6701.14</v>
      </c>
    </row>
    <row r="984" spans="1:9" x14ac:dyDescent="0.2">
      <c r="A984" s="34"/>
      <c r="B984" s="39">
        <v>46182</v>
      </c>
      <c r="C984" s="41" t="s">
        <v>1489</v>
      </c>
      <c r="D984" s="35" t="s">
        <v>1490</v>
      </c>
      <c r="E984" s="41" t="s">
        <v>393</v>
      </c>
      <c r="F984" s="35" t="s">
        <v>79</v>
      </c>
      <c r="G984" s="36">
        <v>168.8</v>
      </c>
    </row>
    <row r="985" spans="1:9" x14ac:dyDescent="0.2">
      <c r="A985" s="34"/>
      <c r="B985" s="39">
        <v>46182</v>
      </c>
      <c r="C985" s="41" t="s">
        <v>1489</v>
      </c>
      <c r="D985" s="35" t="s">
        <v>1490</v>
      </c>
      <c r="E985" s="41" t="s">
        <v>61</v>
      </c>
      <c r="F985" s="35" t="s">
        <v>79</v>
      </c>
      <c r="G985" s="36">
        <v>209.59</v>
      </c>
    </row>
    <row r="986" spans="1:9" x14ac:dyDescent="0.2">
      <c r="A986" s="34"/>
      <c r="B986" s="39">
        <v>46182</v>
      </c>
      <c r="C986" s="41" t="s">
        <v>1489</v>
      </c>
      <c r="D986" s="35" t="s">
        <v>1490</v>
      </c>
      <c r="E986" s="41" t="s">
        <v>51</v>
      </c>
      <c r="F986" s="35" t="s">
        <v>79</v>
      </c>
      <c r="G986" s="36">
        <v>211.54</v>
      </c>
    </row>
    <row r="987" spans="1:9" x14ac:dyDescent="0.2">
      <c r="A987" s="34"/>
      <c r="B987" s="39">
        <v>46182</v>
      </c>
      <c r="C987" s="41" t="s">
        <v>1489</v>
      </c>
      <c r="D987" s="35" t="s">
        <v>1490</v>
      </c>
      <c r="E987" s="41" t="s">
        <v>60</v>
      </c>
      <c r="F987" s="35" t="s">
        <v>79</v>
      </c>
      <c r="G987" s="36">
        <v>134.4</v>
      </c>
    </row>
    <row r="988" spans="1:9" x14ac:dyDescent="0.2">
      <c r="A988" s="34"/>
      <c r="B988" s="24"/>
      <c r="C988" s="25"/>
      <c r="D988" s="26"/>
      <c r="E988" s="25"/>
      <c r="F988" s="27" t="s">
        <v>432</v>
      </c>
      <c r="G988" s="28">
        <f>SUM(G970:G987)</f>
        <v>11554.86</v>
      </c>
    </row>
    <row r="989" spans="1:9" x14ac:dyDescent="0.2">
      <c r="B989" s="39"/>
      <c r="C989" s="41"/>
      <c r="D989" s="35"/>
      <c r="E989" s="41"/>
      <c r="F989" s="35"/>
      <c r="G989" s="36"/>
    </row>
    <row r="990" spans="1:9" x14ac:dyDescent="0.2">
      <c r="A990" s="26" t="s">
        <v>277</v>
      </c>
      <c r="B990" s="39">
        <v>46185</v>
      </c>
      <c r="C990" s="41" t="s">
        <v>1492</v>
      </c>
      <c r="D990" s="35" t="s">
        <v>433</v>
      </c>
      <c r="E990" s="41" t="s">
        <v>252</v>
      </c>
      <c r="F990" s="35" t="s">
        <v>253</v>
      </c>
      <c r="G990" s="36">
        <v>76654</v>
      </c>
    </row>
    <row r="991" spans="1:9" x14ac:dyDescent="0.2">
      <c r="A991" s="34"/>
      <c r="B991" s="24"/>
      <c r="C991" s="25"/>
      <c r="D991" s="26"/>
      <c r="E991" s="25"/>
      <c r="F991" s="27" t="s">
        <v>278</v>
      </c>
      <c r="G991" s="28">
        <f>SUM(G990)</f>
        <v>76654</v>
      </c>
    </row>
    <row r="992" spans="1:9" x14ac:dyDescent="0.2">
      <c r="B992" s="39"/>
      <c r="C992" s="41"/>
      <c r="D992" s="35"/>
      <c r="E992" s="41"/>
      <c r="F992" s="35"/>
      <c r="G992" s="36"/>
    </row>
    <row r="993" spans="1:9" x14ac:dyDescent="0.2">
      <c r="A993" s="26" t="s">
        <v>1493</v>
      </c>
      <c r="B993" s="39">
        <v>46174</v>
      </c>
      <c r="C993" s="41" t="s">
        <v>1494</v>
      </c>
      <c r="D993" s="35" t="s">
        <v>1495</v>
      </c>
      <c r="E993" s="41" t="s">
        <v>1543</v>
      </c>
      <c r="F993" s="35" t="s">
        <v>85</v>
      </c>
      <c r="G993" s="36">
        <v>4052</v>
      </c>
    </row>
    <row r="994" spans="1:9" x14ac:dyDescent="0.2">
      <c r="A994" s="34"/>
      <c r="B994" s="24"/>
      <c r="C994" s="25"/>
      <c r="D994" s="26"/>
      <c r="E994" s="25"/>
      <c r="F994" s="27" t="s">
        <v>1496</v>
      </c>
      <c r="G994" s="28">
        <f>SUM(G993)</f>
        <v>4052</v>
      </c>
    </row>
    <row r="995" spans="1:9" x14ac:dyDescent="0.2">
      <c r="G995" s="36"/>
    </row>
    <row r="996" spans="1:9" x14ac:dyDescent="0.2">
      <c r="A996" s="26" t="s">
        <v>510</v>
      </c>
      <c r="B996" s="39">
        <v>46174</v>
      </c>
      <c r="C996" s="41" t="s">
        <v>1497</v>
      </c>
      <c r="D996" s="35" t="s">
        <v>1498</v>
      </c>
      <c r="E996" s="41" t="s">
        <v>254</v>
      </c>
      <c r="F996" s="58" t="s">
        <v>175</v>
      </c>
      <c r="G996" s="36">
        <v>9500</v>
      </c>
    </row>
    <row r="997" spans="1:9" x14ac:dyDescent="0.2">
      <c r="A997" s="34"/>
      <c r="B997" s="24"/>
      <c r="C997" s="25"/>
      <c r="D997" s="26"/>
      <c r="E997" s="25"/>
      <c r="F997" s="66" t="s">
        <v>511</v>
      </c>
      <c r="G997" s="28">
        <f>SUM(G996)</f>
        <v>9500</v>
      </c>
    </row>
    <row r="998" spans="1:9" x14ac:dyDescent="0.2">
      <c r="A998" s="34"/>
      <c r="B998" s="4"/>
      <c r="C998" s="4"/>
      <c r="F998"/>
    </row>
    <row r="999" spans="1:9" x14ac:dyDescent="0.2">
      <c r="A999" s="26" t="s">
        <v>218</v>
      </c>
      <c r="B999" s="39">
        <v>46178</v>
      </c>
      <c r="C999" s="41" t="s">
        <v>1499</v>
      </c>
      <c r="D999" s="35" t="s">
        <v>1500</v>
      </c>
      <c r="E999" s="41" t="s">
        <v>6</v>
      </c>
      <c r="F999" s="35" t="s">
        <v>101</v>
      </c>
      <c r="G999" s="36">
        <v>2970.28</v>
      </c>
    </row>
    <row r="1000" spans="1:9" x14ac:dyDescent="0.2">
      <c r="A1000" s="34"/>
      <c r="B1000" s="39">
        <v>46178</v>
      </c>
      <c r="C1000" s="41" t="s">
        <v>1501</v>
      </c>
      <c r="D1000" s="35" t="s">
        <v>1502</v>
      </c>
      <c r="E1000" s="41" t="s">
        <v>6</v>
      </c>
      <c r="F1000" s="35" t="s">
        <v>101</v>
      </c>
      <c r="G1000" s="36">
        <v>230.7</v>
      </c>
    </row>
    <row r="1001" spans="1:9" x14ac:dyDescent="0.2">
      <c r="A1001" s="34"/>
      <c r="B1001" s="39">
        <v>46178</v>
      </c>
      <c r="C1001" s="41" t="s">
        <v>1503</v>
      </c>
      <c r="D1001" s="35" t="s">
        <v>1504</v>
      </c>
      <c r="E1001" s="41" t="s">
        <v>6</v>
      </c>
      <c r="F1001" s="35" t="s">
        <v>101</v>
      </c>
      <c r="G1001" s="36">
        <v>219.61</v>
      </c>
    </row>
    <row r="1002" spans="1:9" x14ac:dyDescent="0.2">
      <c r="A1002" s="34"/>
      <c r="B1002" s="39">
        <v>46178</v>
      </c>
      <c r="C1002" s="41" t="s">
        <v>1505</v>
      </c>
      <c r="D1002" s="35" t="s">
        <v>1506</v>
      </c>
      <c r="E1002" s="41" t="s">
        <v>6</v>
      </c>
      <c r="F1002" s="35" t="s">
        <v>101</v>
      </c>
      <c r="G1002" s="36">
        <v>234.12</v>
      </c>
    </row>
    <row r="1003" spans="1:9" x14ac:dyDescent="0.2">
      <c r="A1003" s="34"/>
      <c r="B1003" s="39">
        <v>46178</v>
      </c>
      <c r="C1003" s="41" t="s">
        <v>1507</v>
      </c>
      <c r="D1003" s="35" t="s">
        <v>1508</v>
      </c>
      <c r="E1003" s="41" t="s">
        <v>6</v>
      </c>
      <c r="F1003" s="35" t="s">
        <v>101</v>
      </c>
      <c r="G1003" s="36">
        <v>54.23</v>
      </c>
    </row>
    <row r="1004" spans="1:9" x14ac:dyDescent="0.2">
      <c r="A1004" s="34"/>
      <c r="B1004" s="39">
        <v>46197</v>
      </c>
      <c r="C1004" s="41" t="s">
        <v>1509</v>
      </c>
      <c r="D1004" s="35" t="s">
        <v>1510</v>
      </c>
      <c r="E1004" s="41" t="s">
        <v>6</v>
      </c>
      <c r="F1004" s="35" t="s">
        <v>101</v>
      </c>
      <c r="G1004" s="36">
        <v>465.84</v>
      </c>
      <c r="I1004" s="50"/>
    </row>
    <row r="1005" spans="1:9" x14ac:dyDescent="0.2">
      <c r="A1005" s="34"/>
      <c r="B1005" s="24"/>
      <c r="C1005" s="25"/>
      <c r="D1005" s="26"/>
      <c r="E1005" s="25"/>
      <c r="F1005" s="27" t="s">
        <v>219</v>
      </c>
      <c r="G1005" s="28">
        <f>SUM(G999:G1004)</f>
        <v>4174.78</v>
      </c>
      <c r="I1005" s="50"/>
    </row>
    <row r="1006" spans="1:9" x14ac:dyDescent="0.2">
      <c r="B1006" s="39"/>
      <c r="C1006" s="41"/>
      <c r="D1006" s="35"/>
      <c r="E1006" s="41"/>
      <c r="F1006" s="35"/>
      <c r="G1006" s="36"/>
      <c r="I1006" s="50"/>
    </row>
    <row r="1007" spans="1:9" x14ac:dyDescent="0.2">
      <c r="A1007" s="26" t="s">
        <v>1511</v>
      </c>
      <c r="B1007" s="39">
        <v>46196</v>
      </c>
      <c r="C1007" s="41" t="s">
        <v>1512</v>
      </c>
      <c r="D1007" s="35" t="s">
        <v>859</v>
      </c>
      <c r="E1007" s="41" t="s">
        <v>47</v>
      </c>
      <c r="F1007" s="35" t="s">
        <v>110</v>
      </c>
      <c r="G1007" s="36">
        <v>758.91</v>
      </c>
      <c r="I1007" s="51"/>
    </row>
    <row r="1008" spans="1:9" x14ac:dyDescent="0.2">
      <c r="A1008" s="34"/>
      <c r="B1008" s="24"/>
      <c r="C1008" s="25"/>
      <c r="D1008" s="26"/>
      <c r="E1008" s="25"/>
      <c r="F1008" s="27" t="s">
        <v>1513</v>
      </c>
      <c r="G1008" s="28">
        <f>SUM(G1007)</f>
        <v>758.91</v>
      </c>
      <c r="I1008" s="50"/>
    </row>
    <row r="1009" spans="1:9" x14ac:dyDescent="0.2">
      <c r="B1009" s="39"/>
      <c r="C1009" s="41"/>
      <c r="D1009" s="35"/>
      <c r="E1009" s="41"/>
      <c r="F1009" s="35"/>
      <c r="G1009" s="36"/>
      <c r="I1009" s="50"/>
    </row>
    <row r="1010" spans="1:9" x14ac:dyDescent="0.2">
      <c r="A1010" s="26" t="s">
        <v>313</v>
      </c>
      <c r="B1010" s="39">
        <v>46203</v>
      </c>
      <c r="C1010" s="41" t="s">
        <v>1514</v>
      </c>
      <c r="D1010" s="35" t="s">
        <v>1515</v>
      </c>
      <c r="E1010" s="41" t="s">
        <v>6</v>
      </c>
      <c r="F1010" s="35" t="s">
        <v>101</v>
      </c>
      <c r="G1010" s="36">
        <v>233.62</v>
      </c>
      <c r="I1010" s="50"/>
    </row>
    <row r="1011" spans="1:9" x14ac:dyDescent="0.2">
      <c r="A1011" s="34"/>
      <c r="B1011" s="24"/>
      <c r="C1011" s="25"/>
      <c r="D1011" s="26"/>
      <c r="E1011" s="25"/>
      <c r="F1011" s="27" t="s">
        <v>314</v>
      </c>
      <c r="G1011" s="28">
        <f>SUM(G1010)</f>
        <v>233.62</v>
      </c>
      <c r="I1011" s="50"/>
    </row>
    <row r="1012" spans="1:9" x14ac:dyDescent="0.2">
      <c r="G1012" s="36"/>
      <c r="I1012" s="50"/>
    </row>
    <row r="1013" spans="1:9" x14ac:dyDescent="0.2">
      <c r="A1013" s="26" t="s">
        <v>512</v>
      </c>
      <c r="B1013" s="39">
        <v>46175</v>
      </c>
      <c r="C1013" s="41" t="s">
        <v>1516</v>
      </c>
      <c r="D1013" s="35" t="s">
        <v>1380</v>
      </c>
      <c r="E1013" s="41" t="s">
        <v>513</v>
      </c>
      <c r="F1013" s="35" t="s">
        <v>139</v>
      </c>
      <c r="G1013" s="36">
        <v>21.32</v>
      </c>
      <c r="I1013" s="51"/>
    </row>
    <row r="1014" spans="1:9" x14ac:dyDescent="0.2">
      <c r="A1014" s="34"/>
      <c r="B1014" s="39">
        <v>46190</v>
      </c>
      <c r="C1014" s="41" t="s">
        <v>1517</v>
      </c>
      <c r="D1014" s="35" t="s">
        <v>1518</v>
      </c>
      <c r="E1014" s="41" t="s">
        <v>513</v>
      </c>
      <c r="F1014" s="35" t="s">
        <v>139</v>
      </c>
      <c r="G1014" s="36">
        <v>27.55</v>
      </c>
      <c r="I1014" s="50"/>
    </row>
    <row r="1015" spans="1:9" x14ac:dyDescent="0.2">
      <c r="A1015" s="34"/>
      <c r="B1015" s="24"/>
      <c r="C1015" s="25"/>
      <c r="D1015" s="26"/>
      <c r="E1015" s="25"/>
      <c r="F1015" s="27" t="s">
        <v>514</v>
      </c>
      <c r="G1015" s="28">
        <f>SUM(G1013:G1014)</f>
        <v>48.870000000000005</v>
      </c>
      <c r="I1015" s="50"/>
    </row>
    <row r="1016" spans="1:9" x14ac:dyDescent="0.2">
      <c r="B1016" s="39"/>
      <c r="C1016" s="41"/>
      <c r="D1016" s="35"/>
      <c r="E1016" s="41"/>
      <c r="F1016" s="35"/>
      <c r="G1016" s="36"/>
      <c r="I1016" s="50"/>
    </row>
    <row r="1017" spans="1:9" x14ac:dyDescent="0.2">
      <c r="A1017" s="26" t="s">
        <v>221</v>
      </c>
      <c r="B1017" s="39">
        <v>46184</v>
      </c>
      <c r="C1017" s="41" t="s">
        <v>1519</v>
      </c>
      <c r="D1017" s="35" t="s">
        <v>515</v>
      </c>
      <c r="E1017" s="41" t="s">
        <v>1542</v>
      </c>
      <c r="F1017" s="35" t="s">
        <v>222</v>
      </c>
      <c r="G1017" s="36">
        <v>89.81</v>
      </c>
      <c r="I1017" s="50"/>
    </row>
    <row r="1018" spans="1:9" x14ac:dyDescent="0.2">
      <c r="A1018" s="34"/>
      <c r="B1018" s="24"/>
      <c r="C1018" s="25"/>
      <c r="D1018" s="26"/>
      <c r="E1018" s="25"/>
      <c r="F1018" s="27" t="s">
        <v>223</v>
      </c>
      <c r="G1018" s="28">
        <f>SUM(G1017)</f>
        <v>89.81</v>
      </c>
      <c r="I1018" s="50"/>
    </row>
    <row r="1019" spans="1:9" x14ac:dyDescent="0.2">
      <c r="B1019" s="39"/>
      <c r="C1019" s="41"/>
      <c r="D1019" s="35"/>
      <c r="E1019" s="41"/>
      <c r="F1019" s="35"/>
      <c r="G1019" s="36"/>
      <c r="I1019" s="50"/>
    </row>
    <row r="1020" spans="1:9" x14ac:dyDescent="0.2">
      <c r="A1020" s="26" t="s">
        <v>1520</v>
      </c>
      <c r="B1020" s="39">
        <v>46181</v>
      </c>
      <c r="C1020" s="41" t="s">
        <v>1521</v>
      </c>
      <c r="D1020" s="35" t="s">
        <v>859</v>
      </c>
      <c r="E1020" s="41" t="s">
        <v>47</v>
      </c>
      <c r="F1020" s="35" t="s">
        <v>110</v>
      </c>
      <c r="G1020" s="36">
        <v>458.39</v>
      </c>
      <c r="I1020" s="51"/>
    </row>
    <row r="1021" spans="1:9" x14ac:dyDescent="0.2">
      <c r="A1021" s="34"/>
      <c r="B1021" s="39">
        <v>46198</v>
      </c>
      <c r="C1021" s="41" t="s">
        <v>1522</v>
      </c>
      <c r="D1021" s="35" t="s">
        <v>859</v>
      </c>
      <c r="E1021" s="41" t="s">
        <v>47</v>
      </c>
      <c r="F1021" s="35" t="s">
        <v>110</v>
      </c>
      <c r="G1021" s="36">
        <v>82.93</v>
      </c>
      <c r="I1021" s="50"/>
    </row>
    <row r="1022" spans="1:9" x14ac:dyDescent="0.2">
      <c r="A1022" s="34"/>
      <c r="B1022" s="24"/>
      <c r="C1022" s="25"/>
      <c r="D1022" s="26"/>
      <c r="E1022" s="25"/>
      <c r="F1022" s="27" t="s">
        <v>1523</v>
      </c>
      <c r="G1022" s="28">
        <f>SUM(G1020:G1021)</f>
        <v>541.31999999999994</v>
      </c>
      <c r="I1022" s="50"/>
    </row>
    <row r="1023" spans="1:9" x14ac:dyDescent="0.2">
      <c r="B1023" s="39"/>
      <c r="C1023" s="41"/>
      <c r="D1023" s="35"/>
      <c r="E1023" s="41"/>
      <c r="F1023" s="35"/>
      <c r="G1023" s="36"/>
      <c r="I1023" s="51"/>
    </row>
    <row r="1024" spans="1:9" x14ac:dyDescent="0.2">
      <c r="A1024" s="26" t="s">
        <v>394</v>
      </c>
      <c r="B1024" s="39">
        <v>46184</v>
      </c>
      <c r="C1024" s="41" t="s">
        <v>1524</v>
      </c>
      <c r="D1024" s="35" t="s">
        <v>1397</v>
      </c>
      <c r="E1024" s="41" t="s">
        <v>31</v>
      </c>
      <c r="F1024" s="35" t="s">
        <v>76</v>
      </c>
      <c r="G1024" s="36">
        <v>25</v>
      </c>
      <c r="I1024" s="50"/>
    </row>
    <row r="1025" spans="1:9" x14ac:dyDescent="0.2">
      <c r="A1025" s="34"/>
      <c r="B1025" s="24"/>
      <c r="C1025" s="25"/>
      <c r="D1025" s="26"/>
      <c r="E1025" s="25"/>
      <c r="F1025" s="27" t="s">
        <v>395</v>
      </c>
      <c r="G1025" s="28">
        <f>SUM(G1024)</f>
        <v>25</v>
      </c>
      <c r="I1025" s="50"/>
    </row>
    <row r="1026" spans="1:9" x14ac:dyDescent="0.2">
      <c r="B1026" s="39"/>
      <c r="C1026" s="41"/>
      <c r="D1026" s="35"/>
      <c r="E1026" s="41"/>
      <c r="F1026" s="35"/>
      <c r="G1026" s="36"/>
      <c r="I1026" s="51"/>
    </row>
    <row r="1027" spans="1:9" x14ac:dyDescent="0.2">
      <c r="A1027" s="26" t="s">
        <v>434</v>
      </c>
      <c r="B1027" s="39">
        <v>46183</v>
      </c>
      <c r="C1027" s="41" t="s">
        <v>1525</v>
      </c>
      <c r="D1027" s="35" t="s">
        <v>1526</v>
      </c>
      <c r="E1027" s="41" t="s">
        <v>4</v>
      </c>
      <c r="F1027" s="35" t="s">
        <v>77</v>
      </c>
      <c r="G1027" s="36">
        <v>3000</v>
      </c>
      <c r="I1027" s="50"/>
    </row>
    <row r="1028" spans="1:9" x14ac:dyDescent="0.2">
      <c r="A1028" s="34"/>
      <c r="B1028" s="24"/>
      <c r="C1028" s="25"/>
      <c r="D1028" s="26"/>
      <c r="E1028" s="25"/>
      <c r="F1028" s="27" t="s">
        <v>435</v>
      </c>
      <c r="G1028" s="28">
        <f>SUM(G1027)</f>
        <v>3000</v>
      </c>
      <c r="I1028" s="50"/>
    </row>
    <row r="1029" spans="1:9" x14ac:dyDescent="0.2">
      <c r="B1029" s="39"/>
      <c r="C1029" s="41"/>
      <c r="D1029" s="35"/>
      <c r="E1029" s="41"/>
      <c r="F1029" s="35"/>
      <c r="G1029" s="36"/>
      <c r="I1029" s="51"/>
    </row>
    <row r="1030" spans="1:9" x14ac:dyDescent="0.2">
      <c r="A1030" s="26" t="s">
        <v>1527</v>
      </c>
      <c r="B1030" s="39">
        <v>46174</v>
      </c>
      <c r="C1030" s="41" t="s">
        <v>1528</v>
      </c>
      <c r="D1030" s="35" t="s">
        <v>738</v>
      </c>
      <c r="E1030" s="41" t="s">
        <v>73</v>
      </c>
      <c r="F1030" s="35" t="s">
        <v>74</v>
      </c>
      <c r="G1030" s="36">
        <v>2101.1</v>
      </c>
      <c r="I1030" s="50"/>
    </row>
    <row r="1031" spans="1:9" x14ac:dyDescent="0.2">
      <c r="A1031" s="34"/>
      <c r="B1031" s="24"/>
      <c r="C1031" s="25"/>
      <c r="D1031" s="26"/>
      <c r="E1031" s="25"/>
      <c r="F1031" s="27" t="s">
        <v>1529</v>
      </c>
      <c r="G1031" s="28">
        <f>SUM(G1030)</f>
        <v>2101.1</v>
      </c>
      <c r="I1031" s="50"/>
    </row>
    <row r="1032" spans="1:9" x14ac:dyDescent="0.2">
      <c r="A1032" s="26"/>
      <c r="B1032" s="39"/>
      <c r="C1032" s="41"/>
      <c r="D1032" s="35"/>
      <c r="E1032" s="41"/>
      <c r="F1032" s="35"/>
      <c r="G1032" s="36"/>
      <c r="I1032" s="50"/>
    </row>
    <row r="1033" spans="1:9" x14ac:dyDescent="0.2">
      <c r="A1033" s="26" t="s">
        <v>224</v>
      </c>
      <c r="B1033" s="39">
        <v>46174</v>
      </c>
      <c r="C1033" s="41" t="s">
        <v>1531</v>
      </c>
      <c r="D1033" s="35" t="s">
        <v>1532</v>
      </c>
      <c r="E1033" s="41" t="s">
        <v>11</v>
      </c>
      <c r="F1033" s="35" t="s">
        <v>89</v>
      </c>
      <c r="G1033" s="36">
        <v>1685.25</v>
      </c>
      <c r="I1033" s="50"/>
    </row>
    <row r="1034" spans="1:9" x14ac:dyDescent="0.2">
      <c r="A1034" s="34"/>
      <c r="B1034" s="39">
        <v>46174</v>
      </c>
      <c r="C1034" s="41" t="s">
        <v>1533</v>
      </c>
      <c r="D1034" s="35" t="s">
        <v>1534</v>
      </c>
      <c r="E1034" s="41" t="s">
        <v>46</v>
      </c>
      <c r="F1034" s="35" t="s">
        <v>119</v>
      </c>
      <c r="G1034" s="36">
        <v>4708</v>
      </c>
      <c r="I1034" s="50"/>
    </row>
    <row r="1035" spans="1:9" x14ac:dyDescent="0.2">
      <c r="A1035" s="34"/>
      <c r="B1035" s="39">
        <v>46174</v>
      </c>
      <c r="C1035" s="41" t="s">
        <v>1535</v>
      </c>
      <c r="D1035" s="35" t="s">
        <v>1536</v>
      </c>
      <c r="E1035" s="41" t="s">
        <v>46</v>
      </c>
      <c r="F1035" s="35" t="s">
        <v>119</v>
      </c>
      <c r="G1035" s="36">
        <v>3531</v>
      </c>
      <c r="I1035" s="51"/>
    </row>
    <row r="1036" spans="1:9" x14ac:dyDescent="0.2">
      <c r="A1036" s="34"/>
      <c r="B1036" s="39">
        <v>46174</v>
      </c>
      <c r="C1036" s="41" t="s">
        <v>1537</v>
      </c>
      <c r="D1036" s="35" t="s">
        <v>403</v>
      </c>
      <c r="E1036" s="41" t="s">
        <v>11</v>
      </c>
      <c r="F1036" s="35" t="s">
        <v>89</v>
      </c>
      <c r="G1036" s="36">
        <v>11934.75</v>
      </c>
      <c r="I1036" s="56"/>
    </row>
    <row r="1037" spans="1:9" x14ac:dyDescent="0.2">
      <c r="A1037" s="34"/>
      <c r="B1037" s="39">
        <v>46198</v>
      </c>
      <c r="C1037" s="41" t="s">
        <v>1538</v>
      </c>
      <c r="D1037" s="35" t="s">
        <v>92</v>
      </c>
      <c r="E1037" s="41" t="s">
        <v>10</v>
      </c>
      <c r="F1037" s="35" t="s">
        <v>93</v>
      </c>
      <c r="G1037" s="36">
        <v>12709.46</v>
      </c>
      <c r="I1037" s="50"/>
    </row>
    <row r="1038" spans="1:9" x14ac:dyDescent="0.2">
      <c r="A1038" s="26" t="s">
        <v>224</v>
      </c>
      <c r="B1038" s="39">
        <v>46174</v>
      </c>
      <c r="C1038" s="41" t="s">
        <v>1530</v>
      </c>
      <c r="D1038" s="35" t="s">
        <v>1541</v>
      </c>
      <c r="E1038" s="41" t="s">
        <v>1540</v>
      </c>
      <c r="F1038" s="58" t="s">
        <v>114</v>
      </c>
      <c r="G1038" s="36">
        <v>333846.51</v>
      </c>
    </row>
    <row r="1039" spans="1:9" x14ac:dyDescent="0.2">
      <c r="B1039" s="24"/>
      <c r="C1039" s="25"/>
      <c r="D1039" s="26"/>
      <c r="E1039" s="25"/>
      <c r="F1039" s="66" t="s">
        <v>225</v>
      </c>
      <c r="G1039" s="28">
        <f>SUM(G1033:G1038)</f>
        <v>368414.97000000003</v>
      </c>
    </row>
    <row r="1040" spans="1:9" x14ac:dyDescent="0.2">
      <c r="B1040" s="39"/>
      <c r="C1040" s="41"/>
      <c r="D1040" s="35"/>
      <c r="E1040" s="41"/>
      <c r="F1040" s="35"/>
      <c r="G1040" s="28"/>
      <c r="I1040" s="50"/>
    </row>
    <row r="1041" spans="1:9" x14ac:dyDescent="0.2">
      <c r="A1041" s="26"/>
      <c r="B1041" s="39"/>
      <c r="C1041" s="41"/>
      <c r="D1041" s="35"/>
      <c r="E1041" s="41"/>
      <c r="F1041" s="27" t="s">
        <v>28</v>
      </c>
      <c r="G1041" s="28">
        <f>SUM(G8,G13,G16,G19,G22,G25,G28,G32,G35,G38,G41,G47,G50,G53,G56,G68,G71,G74,G77,G82,G86,G89,G92,G95,G106)+SUM(G113,G116,G119,G126,G129,G132,G135,G197,G202,G206,G209,G213,G216,G224,G227,G230,G233,G256,G259,G262,G265,G268,G285)+SUM(G288,G291,G294,G297,G300,G303,G306,G309,G313,G316,G320,G327,G330,G333,G336,G339,G343,G349,G356,G359,G365,G368,G371)+SUM(G382,G385,G388,G391,G394,G397,G402,G405,G465,G468,G471,G478,G481,G485,G488,G561,G565,G568,G571,G574,G586,G600)+SUM(G604,G607,G612,G618,G621,G626,G629,G632,G635,G638,G641,G646,G649,G652,G655,G660,G664,G667,G670,G673,G676,G679,G682,G685)+SUM(G698,G701,G705,G708,G711,G714,G721,G724,G734,G739,G743,G746,G749,G753,G756,G759,G763,G766,G769,G772,G776,G779,G813,G817)+SUM(G820,G828,G831,G834,G838,G841,G844,G847,G850,G853,G856,G863,G866,G869,G872,G875,G878,G882,G890,G893,G897,G906,G909,G912)+SUM(G915,G918,G921,G924,G927,G930,G933,G937,G943,G948,G954,G957,G962,G965,G968,G988,G991,G994,G1005,G1008,G1011,G1015,G1018)+SUM(G1022,G1025,G1028,G1031,G1039,G997,G951,G901,G782,G589,G554,G551,G362,G323,G221,G109,)</f>
        <v>4887388</v>
      </c>
      <c r="I1041" s="51"/>
    </row>
    <row r="1042" spans="1:9" x14ac:dyDescent="0.2">
      <c r="A1042" s="34"/>
      <c r="B1042" s="24"/>
      <c r="C1042" s="25"/>
      <c r="D1042" s="26"/>
      <c r="E1042" s="25"/>
      <c r="F1042" s="27"/>
      <c r="G1042" s="37"/>
      <c r="I1042" s="50"/>
    </row>
    <row r="1043" spans="1:9" x14ac:dyDescent="0.2">
      <c r="B1043" s="39"/>
      <c r="C1043" s="41"/>
      <c r="D1043" s="35"/>
      <c r="E1043" s="41"/>
      <c r="F1043" s="35"/>
      <c r="G1043" s="38"/>
      <c r="I1043" s="50"/>
    </row>
    <row r="1044" spans="1:9" x14ac:dyDescent="0.2">
      <c r="A1044" s="3" t="s">
        <v>26</v>
      </c>
      <c r="B1044"/>
      <c r="C1044"/>
      <c r="D1044" s="32"/>
      <c r="E1044" s="41"/>
      <c r="F1044" s="35"/>
      <c r="G1044" s="37"/>
      <c r="I1044" s="50"/>
    </row>
    <row r="1045" spans="1:9" x14ac:dyDescent="0.2">
      <c r="B1045"/>
      <c r="C1045"/>
      <c r="D1045" s="32"/>
      <c r="F1045" s="27"/>
      <c r="G1045" s="37"/>
      <c r="I1045" s="51"/>
    </row>
    <row r="1046" spans="1:9" x14ac:dyDescent="0.2">
      <c r="B1046"/>
      <c r="C1046"/>
      <c r="D1046" s="32"/>
      <c r="F1046" s="27"/>
      <c r="G1046" s="37"/>
      <c r="I1046" s="50"/>
    </row>
    <row r="1047" spans="1:9" x14ac:dyDescent="0.2">
      <c r="A1047" s="29" t="s">
        <v>335</v>
      </c>
      <c r="B1047" s="29" t="s">
        <v>336</v>
      </c>
      <c r="C1047" s="30" t="s">
        <v>337</v>
      </c>
      <c r="D1047" s="31" t="s">
        <v>28</v>
      </c>
      <c r="E1047" s="25"/>
      <c r="F1047" s="27"/>
      <c r="G1047" s="37"/>
      <c r="I1047" s="50"/>
    </row>
    <row r="1048" spans="1:9" x14ac:dyDescent="0.2">
      <c r="A1048" s="13" t="s">
        <v>315</v>
      </c>
      <c r="B1048" s="13" t="s">
        <v>316</v>
      </c>
      <c r="C1048" s="13" t="s">
        <v>77</v>
      </c>
      <c r="D1048" s="14">
        <v>18625.32</v>
      </c>
      <c r="E1048" s="25"/>
      <c r="F1048" s="26"/>
      <c r="G1048" s="37"/>
      <c r="I1048" s="51"/>
    </row>
    <row r="1049" spans="1:9" x14ac:dyDescent="0.2">
      <c r="A1049" s="13" t="s">
        <v>315</v>
      </c>
      <c r="B1049" s="13" t="s">
        <v>317</v>
      </c>
      <c r="C1049" s="13" t="s">
        <v>85</v>
      </c>
      <c r="D1049" s="14">
        <v>126.26</v>
      </c>
      <c r="E1049" s="40"/>
      <c r="F1049" s="37"/>
      <c r="G1049" s="37"/>
      <c r="I1049" s="50"/>
    </row>
    <row r="1050" spans="1:9" x14ac:dyDescent="0.2">
      <c r="A1050" s="13" t="s">
        <v>315</v>
      </c>
      <c r="B1050" s="13" t="s">
        <v>317</v>
      </c>
      <c r="C1050" s="13" t="s">
        <v>87</v>
      </c>
      <c r="D1050" s="14">
        <v>1725.71</v>
      </c>
      <c r="E1050" s="47"/>
      <c r="F1050" s="48"/>
      <c r="G1050" s="37"/>
      <c r="I1050" s="50"/>
    </row>
    <row r="1051" spans="1:9" x14ac:dyDescent="0.2">
      <c r="A1051" s="13" t="s">
        <v>315</v>
      </c>
      <c r="B1051" s="13" t="s">
        <v>317</v>
      </c>
      <c r="C1051" s="13" t="s">
        <v>1181</v>
      </c>
      <c r="D1051" s="14">
        <v>119096</v>
      </c>
      <c r="E1051" s="44"/>
      <c r="F1051" s="45"/>
      <c r="G1051" s="37"/>
      <c r="I1051" s="51"/>
    </row>
    <row r="1052" spans="1:9" x14ac:dyDescent="0.2">
      <c r="A1052" s="13" t="s">
        <v>315</v>
      </c>
      <c r="B1052" s="13" t="s">
        <v>317</v>
      </c>
      <c r="C1052" s="13" t="s">
        <v>253</v>
      </c>
      <c r="D1052" s="14">
        <v>123608</v>
      </c>
      <c r="E1052" s="44"/>
      <c r="F1052" s="45"/>
      <c r="G1052" s="37"/>
      <c r="I1052" s="50"/>
    </row>
    <row r="1053" spans="1:9" x14ac:dyDescent="0.2">
      <c r="A1053" s="13" t="s">
        <v>315</v>
      </c>
      <c r="B1053" s="13" t="s">
        <v>317</v>
      </c>
      <c r="C1053" s="13" t="s">
        <v>81</v>
      </c>
      <c r="D1053" s="14">
        <v>10967.65</v>
      </c>
      <c r="E1053" s="44"/>
      <c r="F1053" s="45"/>
      <c r="G1053" s="37"/>
      <c r="I1053" s="50"/>
    </row>
    <row r="1054" spans="1:9" x14ac:dyDescent="0.2">
      <c r="A1054" s="13" t="s">
        <v>315</v>
      </c>
      <c r="B1054" s="13" t="s">
        <v>317</v>
      </c>
      <c r="C1054" s="13" t="s">
        <v>256</v>
      </c>
      <c r="D1054" s="14">
        <v>156.94</v>
      </c>
      <c r="E1054" s="47"/>
      <c r="F1054" s="48"/>
      <c r="G1054" s="37"/>
      <c r="I1054" s="51"/>
    </row>
    <row r="1055" spans="1:9" x14ac:dyDescent="0.2">
      <c r="A1055" s="13" t="s">
        <v>315</v>
      </c>
      <c r="B1055" s="13" t="s">
        <v>317</v>
      </c>
      <c r="C1055" s="13" t="s">
        <v>139</v>
      </c>
      <c r="D1055" s="14">
        <v>48.87</v>
      </c>
      <c r="E1055" s="44"/>
      <c r="F1055" s="45"/>
      <c r="G1055" s="37"/>
      <c r="I1055" s="50"/>
    </row>
    <row r="1056" spans="1:9" x14ac:dyDescent="0.2">
      <c r="A1056" s="13" t="s">
        <v>315</v>
      </c>
      <c r="B1056" s="13" t="s">
        <v>317</v>
      </c>
      <c r="C1056" s="13" t="s">
        <v>275</v>
      </c>
      <c r="D1056" s="14">
        <v>904.62</v>
      </c>
      <c r="E1056" s="44"/>
      <c r="F1056" s="45"/>
      <c r="G1056" s="37"/>
      <c r="I1056" s="50"/>
    </row>
    <row r="1057" spans="1:9" x14ac:dyDescent="0.2">
      <c r="A1057" s="13" t="s">
        <v>315</v>
      </c>
      <c r="B1057" s="13" t="s">
        <v>317</v>
      </c>
      <c r="C1057" s="13" t="s">
        <v>157</v>
      </c>
      <c r="D1057" s="14">
        <v>6.8</v>
      </c>
      <c r="E1057" s="47"/>
      <c r="F1057" s="48"/>
      <c r="G1057" s="37"/>
      <c r="I1057" s="50"/>
    </row>
    <row r="1058" spans="1:9" x14ac:dyDescent="0.2">
      <c r="A1058" s="13" t="s">
        <v>315</v>
      </c>
      <c r="B1058" s="13" t="s">
        <v>317</v>
      </c>
      <c r="C1058" s="13" t="s">
        <v>79</v>
      </c>
      <c r="D1058" s="14">
        <v>211.54</v>
      </c>
      <c r="E1058" s="44"/>
      <c r="F1058" s="45"/>
      <c r="G1058" s="37"/>
      <c r="I1058" s="50"/>
    </row>
    <row r="1059" spans="1:9" x14ac:dyDescent="0.2">
      <c r="A1059" s="13" t="s">
        <v>315</v>
      </c>
      <c r="B1059" s="13" t="s">
        <v>318</v>
      </c>
      <c r="C1059" s="13" t="s">
        <v>85</v>
      </c>
      <c r="D1059" s="14">
        <v>12951.27</v>
      </c>
      <c r="E1059" s="44"/>
      <c r="F1059" s="45"/>
      <c r="G1059" s="37"/>
      <c r="I1059" s="50"/>
    </row>
    <row r="1060" spans="1:9" x14ac:dyDescent="0.2">
      <c r="A1060" s="13" t="s">
        <v>315</v>
      </c>
      <c r="B1060" s="13" t="s">
        <v>318</v>
      </c>
      <c r="C1060" s="13" t="s">
        <v>152</v>
      </c>
      <c r="D1060" s="14">
        <v>330</v>
      </c>
      <c r="E1060" s="47"/>
      <c r="F1060" s="48"/>
      <c r="G1060" s="37"/>
      <c r="I1060" s="50"/>
    </row>
    <row r="1061" spans="1:9" x14ac:dyDescent="0.2">
      <c r="A1061" s="13" t="s">
        <v>315</v>
      </c>
      <c r="B1061" s="13" t="s">
        <v>318</v>
      </c>
      <c r="C1061" s="13" t="s">
        <v>348</v>
      </c>
      <c r="D1061" s="14">
        <v>4888.18</v>
      </c>
      <c r="E1061" s="44"/>
      <c r="F1061" s="45"/>
      <c r="G1061" s="37"/>
      <c r="I1061" s="50"/>
    </row>
    <row r="1062" spans="1:9" x14ac:dyDescent="0.2">
      <c r="A1062" s="13" t="s">
        <v>315</v>
      </c>
      <c r="B1062" s="13" t="s">
        <v>318</v>
      </c>
      <c r="C1062" s="13" t="s">
        <v>161</v>
      </c>
      <c r="D1062" s="14">
        <v>148.46</v>
      </c>
      <c r="E1062" s="44"/>
      <c r="F1062" s="45"/>
      <c r="G1062" s="37"/>
      <c r="I1062" s="50"/>
    </row>
    <row r="1063" spans="1:9" x14ac:dyDescent="0.2">
      <c r="A1063" s="13" t="s">
        <v>315</v>
      </c>
      <c r="B1063" s="13" t="s">
        <v>318</v>
      </c>
      <c r="C1063" s="13" t="s">
        <v>99</v>
      </c>
      <c r="D1063" s="14">
        <v>2431</v>
      </c>
      <c r="E1063" s="47"/>
      <c r="F1063" s="48"/>
      <c r="G1063" s="37"/>
      <c r="I1063" s="50"/>
    </row>
    <row r="1064" spans="1:9" x14ac:dyDescent="0.2">
      <c r="A1064" s="13" t="s">
        <v>315</v>
      </c>
      <c r="B1064" s="13" t="s">
        <v>318</v>
      </c>
      <c r="C1064" s="13" t="s">
        <v>79</v>
      </c>
      <c r="D1064" s="14">
        <v>151.6</v>
      </c>
      <c r="E1064" s="44"/>
      <c r="F1064" s="45"/>
      <c r="G1064" s="37"/>
      <c r="I1064" s="50"/>
    </row>
    <row r="1065" spans="1:9" x14ac:dyDescent="0.2">
      <c r="A1065" s="13" t="s">
        <v>315</v>
      </c>
      <c r="B1065" s="13" t="s">
        <v>319</v>
      </c>
      <c r="C1065" s="13" t="s">
        <v>152</v>
      </c>
      <c r="D1065" s="14">
        <v>11318.23</v>
      </c>
      <c r="E1065" s="44"/>
      <c r="F1065" s="45"/>
      <c r="G1065" s="37"/>
      <c r="I1065" s="50"/>
    </row>
    <row r="1066" spans="1:9" x14ac:dyDescent="0.2">
      <c r="A1066" s="13" t="s">
        <v>315</v>
      </c>
      <c r="B1066" s="13" t="s">
        <v>319</v>
      </c>
      <c r="C1066" s="13" t="s">
        <v>118</v>
      </c>
      <c r="D1066" s="14">
        <v>4900</v>
      </c>
      <c r="E1066" s="44"/>
      <c r="F1066" s="45"/>
      <c r="G1066" s="37"/>
      <c r="I1066" s="50"/>
    </row>
    <row r="1067" spans="1:9" x14ac:dyDescent="0.2">
      <c r="A1067" s="13" t="s">
        <v>315</v>
      </c>
      <c r="B1067" s="13" t="s">
        <v>319</v>
      </c>
      <c r="C1067" s="13" t="s">
        <v>110</v>
      </c>
      <c r="D1067" s="14">
        <v>183</v>
      </c>
      <c r="E1067" s="44"/>
      <c r="F1067" s="45"/>
      <c r="G1067" s="37"/>
      <c r="I1067" s="50"/>
    </row>
    <row r="1068" spans="1:9" x14ac:dyDescent="0.2">
      <c r="A1068" s="13" t="s">
        <v>315</v>
      </c>
      <c r="B1068" s="13" t="s">
        <v>319</v>
      </c>
      <c r="C1068" s="13" t="s">
        <v>1635</v>
      </c>
      <c r="D1068" s="14">
        <v>2418393.4500000002</v>
      </c>
      <c r="E1068" s="44"/>
      <c r="F1068" s="45"/>
      <c r="G1068" s="37"/>
      <c r="I1068" s="50"/>
    </row>
    <row r="1069" spans="1:9" x14ac:dyDescent="0.2">
      <c r="A1069" s="13" t="s">
        <v>315</v>
      </c>
      <c r="B1069" s="13" t="s">
        <v>319</v>
      </c>
      <c r="C1069" s="13" t="s">
        <v>85</v>
      </c>
      <c r="D1069" s="14">
        <v>4052</v>
      </c>
      <c r="E1069" s="44"/>
      <c r="F1069" s="45"/>
      <c r="G1069" s="37"/>
      <c r="I1069" s="50"/>
    </row>
    <row r="1070" spans="1:9" x14ac:dyDescent="0.2">
      <c r="A1070" s="13" t="s">
        <v>315</v>
      </c>
      <c r="B1070" s="13" t="s">
        <v>319</v>
      </c>
      <c r="C1070" s="13" t="s">
        <v>87</v>
      </c>
      <c r="D1070" s="14">
        <v>1590</v>
      </c>
      <c r="E1070" s="44"/>
      <c r="F1070" s="45"/>
      <c r="G1070" s="37"/>
      <c r="I1070" s="51"/>
    </row>
    <row r="1071" spans="1:9" x14ac:dyDescent="0.2">
      <c r="A1071" s="13" t="s">
        <v>315</v>
      </c>
      <c r="B1071" s="13" t="s">
        <v>319</v>
      </c>
      <c r="C1071" s="13" t="s">
        <v>71</v>
      </c>
      <c r="D1071" s="14">
        <v>9.99</v>
      </c>
      <c r="E1071" s="44"/>
      <c r="F1071" s="45"/>
      <c r="G1071" s="49"/>
      <c r="I1071" s="51"/>
    </row>
    <row r="1072" spans="1:9" x14ac:dyDescent="0.2">
      <c r="A1072" s="13" t="s">
        <v>315</v>
      </c>
      <c r="B1072" s="13" t="s">
        <v>319</v>
      </c>
      <c r="C1072" s="13" t="s">
        <v>72</v>
      </c>
      <c r="D1072" s="14">
        <v>359.98</v>
      </c>
      <c r="E1072" s="44"/>
      <c r="F1072" s="45"/>
      <c r="G1072" s="49"/>
    </row>
    <row r="1073" spans="1:7" x14ac:dyDescent="0.2">
      <c r="A1073" s="13" t="s">
        <v>315</v>
      </c>
      <c r="B1073" s="13" t="s">
        <v>319</v>
      </c>
      <c r="C1073" s="13" t="s">
        <v>72</v>
      </c>
      <c r="D1073" s="14">
        <v>1206.08</v>
      </c>
      <c r="E1073" s="44"/>
      <c r="F1073" s="45"/>
      <c r="G1073" s="36"/>
    </row>
    <row r="1074" spans="1:7" x14ac:dyDescent="0.2">
      <c r="A1074" s="13" t="s">
        <v>315</v>
      </c>
      <c r="B1074" s="13" t="s">
        <v>319</v>
      </c>
      <c r="C1074" s="13" t="s">
        <v>118</v>
      </c>
      <c r="D1074" s="14">
        <v>1586</v>
      </c>
      <c r="E1074" s="44"/>
      <c r="F1074" s="45"/>
      <c r="G1074" s="36"/>
    </row>
    <row r="1075" spans="1:7" x14ac:dyDescent="0.2">
      <c r="A1075" s="13" t="s">
        <v>315</v>
      </c>
      <c r="B1075" s="13" t="s">
        <v>319</v>
      </c>
      <c r="C1075" s="13" t="s">
        <v>241</v>
      </c>
      <c r="D1075" s="14">
        <v>2439.86</v>
      </c>
      <c r="E1075" s="44"/>
      <c r="F1075" s="45"/>
      <c r="G1075" s="28"/>
    </row>
    <row r="1076" spans="1:7" x14ac:dyDescent="0.2">
      <c r="A1076" s="13" t="s">
        <v>315</v>
      </c>
      <c r="B1076" s="13" t="s">
        <v>319</v>
      </c>
      <c r="C1076" s="13" t="s">
        <v>228</v>
      </c>
      <c r="D1076" s="14">
        <v>1986.69</v>
      </c>
      <c r="E1076" s="44"/>
      <c r="F1076" s="45"/>
      <c r="G1076" s="36"/>
    </row>
    <row r="1077" spans="1:7" x14ac:dyDescent="0.2">
      <c r="A1077" s="13" t="s">
        <v>315</v>
      </c>
      <c r="B1077" s="13" t="s">
        <v>319</v>
      </c>
      <c r="C1077" s="13" t="s">
        <v>106</v>
      </c>
      <c r="D1077" s="14">
        <v>19.64</v>
      </c>
      <c r="E1077" s="44"/>
      <c r="F1077" s="45"/>
      <c r="G1077" s="36"/>
    </row>
    <row r="1078" spans="1:7" x14ac:dyDescent="0.2">
      <c r="A1078" s="13" t="s">
        <v>315</v>
      </c>
      <c r="B1078" s="13" t="s">
        <v>319</v>
      </c>
      <c r="C1078" s="13" t="s">
        <v>79</v>
      </c>
      <c r="D1078" s="14">
        <v>352.86</v>
      </c>
      <c r="E1078" s="44"/>
      <c r="F1078" s="45"/>
      <c r="G1078" s="28"/>
    </row>
    <row r="1079" spans="1:7" x14ac:dyDescent="0.2">
      <c r="A1079" s="13" t="s">
        <v>315</v>
      </c>
      <c r="B1079" s="13" t="s">
        <v>319</v>
      </c>
      <c r="C1079" s="13" t="s">
        <v>80</v>
      </c>
      <c r="D1079" s="14">
        <v>241.1</v>
      </c>
      <c r="E1079" s="47"/>
      <c r="F1079" s="48"/>
      <c r="G1079" s="36"/>
    </row>
    <row r="1080" spans="1:7" x14ac:dyDescent="0.2">
      <c r="A1080" s="13" t="s">
        <v>315</v>
      </c>
      <c r="B1080" s="13" t="s">
        <v>319</v>
      </c>
      <c r="C1080" s="13" t="s">
        <v>101</v>
      </c>
      <c r="D1080" s="14">
        <v>3842.45</v>
      </c>
      <c r="E1080" s="47"/>
      <c r="F1080" s="48"/>
      <c r="G1080" s="36"/>
    </row>
    <row r="1081" spans="1:7" x14ac:dyDescent="0.2">
      <c r="A1081" s="13" t="s">
        <v>315</v>
      </c>
      <c r="B1081" s="13" t="s">
        <v>319</v>
      </c>
      <c r="C1081" s="13" t="s">
        <v>114</v>
      </c>
      <c r="D1081" s="14">
        <v>34339.64</v>
      </c>
      <c r="E1081" s="47"/>
      <c r="F1081" s="48"/>
      <c r="G1081" s="28"/>
    </row>
    <row r="1082" spans="1:7" x14ac:dyDescent="0.2">
      <c r="A1082" s="13" t="s">
        <v>315</v>
      </c>
      <c r="B1082" s="13" t="s">
        <v>320</v>
      </c>
      <c r="C1082" s="13" t="s">
        <v>161</v>
      </c>
      <c r="D1082" s="14">
        <v>120.58</v>
      </c>
      <c r="E1082" s="41"/>
      <c r="F1082" s="35"/>
      <c r="G1082" s="36"/>
    </row>
    <row r="1083" spans="1:7" x14ac:dyDescent="0.2">
      <c r="A1083" s="13" t="s">
        <v>315</v>
      </c>
      <c r="B1083" s="13" t="s">
        <v>320</v>
      </c>
      <c r="C1083" s="13" t="s">
        <v>79</v>
      </c>
      <c r="D1083" s="14">
        <v>111.6</v>
      </c>
      <c r="E1083" s="41"/>
      <c r="F1083" s="35"/>
      <c r="G1083" s="36"/>
    </row>
    <row r="1084" spans="1:7" x14ac:dyDescent="0.2">
      <c r="A1084" s="13" t="s">
        <v>315</v>
      </c>
      <c r="B1084" s="13" t="s">
        <v>321</v>
      </c>
      <c r="C1084" s="13" t="s">
        <v>87</v>
      </c>
      <c r="D1084" s="14">
        <v>949.95</v>
      </c>
      <c r="E1084" s="25"/>
      <c r="F1084" s="27"/>
      <c r="G1084" s="36"/>
    </row>
    <row r="1085" spans="1:7" x14ac:dyDescent="0.2">
      <c r="A1085" s="13" t="s">
        <v>315</v>
      </c>
      <c r="B1085" s="13" t="s">
        <v>321</v>
      </c>
      <c r="C1085" s="13" t="s">
        <v>79</v>
      </c>
      <c r="D1085" s="14">
        <v>168.8</v>
      </c>
      <c r="E1085" s="41"/>
      <c r="F1085" s="35"/>
      <c r="G1085" s="36"/>
    </row>
    <row r="1086" spans="1:7" x14ac:dyDescent="0.2">
      <c r="A1086" s="13" t="s">
        <v>315</v>
      </c>
      <c r="B1086" s="13" t="s">
        <v>321</v>
      </c>
      <c r="C1086" s="13" t="s">
        <v>132</v>
      </c>
      <c r="D1086" s="14">
        <v>35</v>
      </c>
      <c r="E1086" s="41"/>
      <c r="F1086" s="35"/>
      <c r="G1086" s="28"/>
    </row>
    <row r="1087" spans="1:7" x14ac:dyDescent="0.2">
      <c r="A1087" s="13" t="s">
        <v>315</v>
      </c>
      <c r="B1087" s="13" t="s">
        <v>322</v>
      </c>
      <c r="C1087" s="13" t="s">
        <v>152</v>
      </c>
      <c r="D1087" s="14">
        <v>2448.2199999999998</v>
      </c>
      <c r="E1087" s="25"/>
      <c r="F1087" s="27"/>
      <c r="G1087" s="36"/>
    </row>
    <row r="1088" spans="1:7" x14ac:dyDescent="0.2">
      <c r="A1088" s="13" t="s">
        <v>315</v>
      </c>
      <c r="B1088" s="13" t="s">
        <v>322</v>
      </c>
      <c r="C1088" s="13" t="s">
        <v>298</v>
      </c>
      <c r="D1088" s="14">
        <v>5624.4</v>
      </c>
      <c r="E1088" s="41"/>
      <c r="F1088" s="35"/>
      <c r="G1088" s="36"/>
    </row>
    <row r="1089" spans="1:7" x14ac:dyDescent="0.2">
      <c r="A1089" s="13" t="s">
        <v>315</v>
      </c>
      <c r="B1089" s="13" t="s">
        <v>322</v>
      </c>
      <c r="C1089" s="13" t="s">
        <v>86</v>
      </c>
      <c r="D1089" s="14">
        <v>7614.35</v>
      </c>
      <c r="E1089" s="41"/>
      <c r="F1089" s="35"/>
      <c r="G1089" s="36"/>
    </row>
    <row r="1090" spans="1:7" x14ac:dyDescent="0.2">
      <c r="A1090" s="13" t="s">
        <v>315</v>
      </c>
      <c r="B1090" s="13" t="s">
        <v>322</v>
      </c>
      <c r="C1090" s="13" t="s">
        <v>161</v>
      </c>
      <c r="D1090" s="14">
        <v>514.82000000000005</v>
      </c>
      <c r="E1090" s="25"/>
      <c r="F1090" s="27"/>
      <c r="G1090" s="36"/>
    </row>
    <row r="1091" spans="1:7" x14ac:dyDescent="0.2">
      <c r="A1091" s="13" t="s">
        <v>315</v>
      </c>
      <c r="B1091" s="13" t="s">
        <v>322</v>
      </c>
      <c r="C1091" s="13" t="s">
        <v>139</v>
      </c>
      <c r="D1091" s="14">
        <v>100.71</v>
      </c>
      <c r="E1091" s="41"/>
      <c r="F1091" s="35"/>
      <c r="G1091" s="36"/>
    </row>
    <row r="1092" spans="1:7" x14ac:dyDescent="0.2">
      <c r="A1092" s="13" t="s">
        <v>315</v>
      </c>
      <c r="B1092" s="13" t="s">
        <v>322</v>
      </c>
      <c r="C1092" s="13" t="s">
        <v>207</v>
      </c>
      <c r="D1092" s="14">
        <v>1522.4</v>
      </c>
      <c r="E1092" s="41"/>
      <c r="F1092" s="35"/>
      <c r="G1092" s="36"/>
    </row>
    <row r="1093" spans="1:7" x14ac:dyDescent="0.2">
      <c r="A1093" s="13" t="s">
        <v>315</v>
      </c>
      <c r="B1093" s="13" t="s">
        <v>322</v>
      </c>
      <c r="C1093" s="13" t="s">
        <v>79</v>
      </c>
      <c r="D1093" s="14">
        <v>6701.14</v>
      </c>
      <c r="E1093" s="41"/>
      <c r="F1093" s="35"/>
      <c r="G1093" s="36"/>
    </row>
    <row r="1094" spans="1:7" x14ac:dyDescent="0.2">
      <c r="A1094" s="13" t="s">
        <v>315</v>
      </c>
      <c r="B1094" s="13" t="s">
        <v>322</v>
      </c>
      <c r="C1094" s="13" t="s">
        <v>132</v>
      </c>
      <c r="D1094" s="14">
        <v>1190.8599999999999</v>
      </c>
      <c r="E1094" s="41"/>
      <c r="F1094" s="35"/>
      <c r="G1094" s="36"/>
    </row>
    <row r="1095" spans="1:7" x14ac:dyDescent="0.2">
      <c r="A1095" s="13" t="s">
        <v>315</v>
      </c>
      <c r="B1095" s="13" t="s">
        <v>322</v>
      </c>
      <c r="C1095" s="13" t="s">
        <v>95</v>
      </c>
      <c r="D1095" s="14">
        <v>18828.14</v>
      </c>
      <c r="E1095" s="25"/>
      <c r="F1095" s="27"/>
      <c r="G1095" s="36"/>
    </row>
    <row r="1096" spans="1:7" x14ac:dyDescent="0.2">
      <c r="A1096" s="13" t="s">
        <v>315</v>
      </c>
      <c r="B1096" s="13" t="s">
        <v>323</v>
      </c>
      <c r="C1096" s="13" t="s">
        <v>246</v>
      </c>
      <c r="D1096" s="14">
        <v>5496.18</v>
      </c>
      <c r="E1096" s="41"/>
      <c r="F1096" s="35"/>
      <c r="G1096" s="36"/>
    </row>
    <row r="1097" spans="1:7" x14ac:dyDescent="0.2">
      <c r="A1097" s="13" t="s">
        <v>315</v>
      </c>
      <c r="B1097" s="13" t="s">
        <v>323</v>
      </c>
      <c r="C1097" s="13" t="s">
        <v>91</v>
      </c>
      <c r="D1097" s="14">
        <v>1206</v>
      </c>
      <c r="E1097" s="41"/>
      <c r="F1097" s="35"/>
      <c r="G1097" s="36"/>
    </row>
    <row r="1098" spans="1:7" x14ac:dyDescent="0.2">
      <c r="A1098" s="13" t="s">
        <v>315</v>
      </c>
      <c r="B1098" s="13" t="s">
        <v>323</v>
      </c>
      <c r="C1098" s="13" t="s">
        <v>91</v>
      </c>
      <c r="D1098" s="14">
        <v>4400</v>
      </c>
      <c r="E1098" s="41"/>
      <c r="F1098" s="35"/>
      <c r="G1098" s="36"/>
    </row>
    <row r="1099" spans="1:7" x14ac:dyDescent="0.2">
      <c r="A1099" s="13" t="s">
        <v>315</v>
      </c>
      <c r="B1099" s="13" t="s">
        <v>323</v>
      </c>
      <c r="C1099" s="13" t="s">
        <v>89</v>
      </c>
      <c r="D1099" s="14">
        <v>208010.85</v>
      </c>
      <c r="E1099" s="41"/>
      <c r="F1099" s="35"/>
      <c r="G1099" s="36"/>
    </row>
    <row r="1100" spans="1:7" x14ac:dyDescent="0.2">
      <c r="A1100" s="13" t="s">
        <v>315</v>
      </c>
      <c r="B1100" s="13" t="s">
        <v>323</v>
      </c>
      <c r="C1100" s="13" t="s">
        <v>90</v>
      </c>
      <c r="D1100" s="14">
        <v>9185.19</v>
      </c>
      <c r="E1100" s="41"/>
      <c r="F1100" s="35"/>
      <c r="G1100" s="36"/>
    </row>
    <row r="1101" spans="1:7" x14ac:dyDescent="0.2">
      <c r="A1101" s="13" t="s">
        <v>315</v>
      </c>
      <c r="B1101" s="13" t="s">
        <v>323</v>
      </c>
      <c r="C1101" s="13" t="s">
        <v>93</v>
      </c>
      <c r="D1101" s="14">
        <v>39040.839999999997</v>
      </c>
      <c r="E1101" s="41"/>
      <c r="F1101" s="35"/>
      <c r="G1101" s="36"/>
    </row>
    <row r="1102" spans="1:7" x14ac:dyDescent="0.2">
      <c r="A1102" s="13" t="s">
        <v>315</v>
      </c>
      <c r="B1102" s="13" t="s">
        <v>323</v>
      </c>
      <c r="C1102" s="13" t="s">
        <v>159</v>
      </c>
      <c r="D1102" s="14">
        <v>1417.59</v>
      </c>
      <c r="E1102" s="41"/>
      <c r="F1102" s="35"/>
      <c r="G1102" s="36"/>
    </row>
    <row r="1103" spans="1:7" x14ac:dyDescent="0.2">
      <c r="A1103" s="13" t="s">
        <v>315</v>
      </c>
      <c r="B1103" s="13" t="s">
        <v>323</v>
      </c>
      <c r="C1103" s="13" t="s">
        <v>104</v>
      </c>
      <c r="D1103" s="14">
        <v>4949.37</v>
      </c>
      <c r="E1103" s="41"/>
      <c r="F1103" s="35"/>
      <c r="G1103" s="36"/>
    </row>
    <row r="1104" spans="1:7" x14ac:dyDescent="0.2">
      <c r="A1104" s="13" t="s">
        <v>315</v>
      </c>
      <c r="B1104" s="13" t="s">
        <v>323</v>
      </c>
      <c r="C1104" s="13" t="s">
        <v>104</v>
      </c>
      <c r="D1104" s="14">
        <v>4962.8999999999996</v>
      </c>
      <c r="E1104" s="41"/>
      <c r="F1104" s="35"/>
      <c r="G1104" s="36"/>
    </row>
    <row r="1105" spans="1:7" x14ac:dyDescent="0.2">
      <c r="A1105" s="13" t="s">
        <v>315</v>
      </c>
      <c r="B1105" s="13" t="s">
        <v>323</v>
      </c>
      <c r="C1105" s="13" t="s">
        <v>160</v>
      </c>
      <c r="D1105" s="14">
        <v>2490.64</v>
      </c>
      <c r="E1105" s="41"/>
      <c r="F1105" s="35"/>
      <c r="G1105" s="36"/>
    </row>
    <row r="1106" spans="1:7" x14ac:dyDescent="0.2">
      <c r="A1106" s="13" t="s">
        <v>315</v>
      </c>
      <c r="B1106" s="13" t="s">
        <v>323</v>
      </c>
      <c r="C1106" s="13" t="s">
        <v>157</v>
      </c>
      <c r="D1106" s="14">
        <v>80</v>
      </c>
      <c r="E1106" s="41"/>
      <c r="F1106" s="35"/>
      <c r="G1106" s="28"/>
    </row>
    <row r="1107" spans="1:7" x14ac:dyDescent="0.2">
      <c r="A1107" s="13" t="s">
        <v>315</v>
      </c>
      <c r="B1107" s="13" t="s">
        <v>323</v>
      </c>
      <c r="C1107" s="13" t="s">
        <v>119</v>
      </c>
      <c r="D1107" s="14">
        <v>8439</v>
      </c>
      <c r="E1107" s="41"/>
      <c r="F1107" s="35"/>
      <c r="G1107" s="36"/>
    </row>
    <row r="1108" spans="1:7" x14ac:dyDescent="0.2">
      <c r="A1108" s="13" t="s">
        <v>315</v>
      </c>
      <c r="B1108" s="13" t="s">
        <v>323</v>
      </c>
      <c r="C1108" s="13" t="s">
        <v>99</v>
      </c>
      <c r="D1108" s="14">
        <v>1689.72</v>
      </c>
      <c r="E1108" s="41"/>
      <c r="F1108" s="35"/>
      <c r="G1108" s="36"/>
    </row>
    <row r="1109" spans="1:7" x14ac:dyDescent="0.2">
      <c r="A1109" s="13" t="s">
        <v>315</v>
      </c>
      <c r="B1109" s="13" t="s">
        <v>323</v>
      </c>
      <c r="C1109" s="13" t="s">
        <v>106</v>
      </c>
      <c r="D1109" s="14">
        <v>12142.67</v>
      </c>
      <c r="E1109" s="41"/>
      <c r="F1109" s="35"/>
      <c r="G1109" s="28"/>
    </row>
    <row r="1110" spans="1:7" ht="11.25" customHeight="1" x14ac:dyDescent="0.2">
      <c r="A1110" s="13" t="s">
        <v>315</v>
      </c>
      <c r="B1110" s="13" t="s">
        <v>323</v>
      </c>
      <c r="C1110" s="13" t="s">
        <v>79</v>
      </c>
      <c r="D1110" s="14">
        <v>186</v>
      </c>
      <c r="E1110" s="41"/>
      <c r="F1110" s="35"/>
      <c r="G1110" s="36"/>
    </row>
    <row r="1111" spans="1:7" x14ac:dyDescent="0.2">
      <c r="A1111" s="13" t="s">
        <v>315</v>
      </c>
      <c r="B1111" s="13" t="s">
        <v>323</v>
      </c>
      <c r="C1111" s="13" t="s">
        <v>95</v>
      </c>
      <c r="D1111" s="14">
        <v>557.95000000000005</v>
      </c>
      <c r="E1111" s="41"/>
      <c r="F1111" s="35"/>
      <c r="G1111" s="36"/>
    </row>
    <row r="1112" spans="1:7" x14ac:dyDescent="0.2">
      <c r="A1112" s="13" t="s">
        <v>315</v>
      </c>
      <c r="B1112" s="13" t="s">
        <v>323</v>
      </c>
      <c r="C1112" s="13" t="s">
        <v>114</v>
      </c>
      <c r="D1112" s="14">
        <v>333846.51</v>
      </c>
      <c r="E1112" s="41"/>
      <c r="F1112" s="35"/>
      <c r="G1112" s="36"/>
    </row>
    <row r="1113" spans="1:7" x14ac:dyDescent="0.2">
      <c r="A1113" s="13" t="s">
        <v>315</v>
      </c>
      <c r="B1113" s="13" t="s">
        <v>324</v>
      </c>
      <c r="C1113" s="13" t="s">
        <v>121</v>
      </c>
      <c r="D1113" s="14">
        <v>21376</v>
      </c>
      <c r="E1113" s="41"/>
      <c r="F1113" s="35"/>
      <c r="G1113" s="28"/>
    </row>
    <row r="1114" spans="1:7" x14ac:dyDescent="0.2">
      <c r="A1114" s="13" t="s">
        <v>315</v>
      </c>
      <c r="B1114" s="13" t="s">
        <v>324</v>
      </c>
      <c r="C1114" s="13" t="s">
        <v>75</v>
      </c>
      <c r="D1114" s="14">
        <v>16219.72</v>
      </c>
      <c r="E1114" s="41"/>
      <c r="F1114" s="35"/>
      <c r="G1114" s="36"/>
    </row>
    <row r="1115" spans="1:7" x14ac:dyDescent="0.2">
      <c r="A1115" s="13" t="s">
        <v>315</v>
      </c>
      <c r="B1115" s="13" t="s">
        <v>324</v>
      </c>
      <c r="C1115" s="13" t="s">
        <v>158</v>
      </c>
      <c r="D1115" s="14">
        <v>764</v>
      </c>
      <c r="E1115" s="25"/>
      <c r="F1115" s="27"/>
      <c r="G1115" s="36"/>
    </row>
    <row r="1116" spans="1:7" x14ac:dyDescent="0.2">
      <c r="A1116" s="13" t="s">
        <v>315</v>
      </c>
      <c r="B1116" s="13" t="s">
        <v>324</v>
      </c>
      <c r="C1116" s="13" t="s">
        <v>90</v>
      </c>
      <c r="D1116" s="14">
        <v>8318.2999999999993</v>
      </c>
      <c r="E1116" s="41"/>
      <c r="F1116" s="35"/>
      <c r="G1116" s="36"/>
    </row>
    <row r="1117" spans="1:7" x14ac:dyDescent="0.2">
      <c r="A1117" s="13" t="s">
        <v>315</v>
      </c>
      <c r="B1117" s="13" t="s">
        <v>324</v>
      </c>
      <c r="C1117" s="13" t="s">
        <v>86</v>
      </c>
      <c r="D1117" s="14">
        <v>717.34</v>
      </c>
      <c r="E1117" s="41"/>
      <c r="F1117" s="35"/>
      <c r="G1117" s="36"/>
    </row>
    <row r="1118" spans="1:7" x14ac:dyDescent="0.2">
      <c r="A1118" s="13" t="s">
        <v>315</v>
      </c>
      <c r="B1118" s="13" t="s">
        <v>324</v>
      </c>
      <c r="C1118" s="13" t="s">
        <v>161</v>
      </c>
      <c r="D1118" s="14">
        <v>8395.18</v>
      </c>
      <c r="E1118" s="25"/>
      <c r="F1118" s="27"/>
      <c r="G1118" s="36"/>
    </row>
    <row r="1119" spans="1:7" x14ac:dyDescent="0.2">
      <c r="A1119" s="13" t="s">
        <v>315</v>
      </c>
      <c r="B1119" s="13" t="s">
        <v>324</v>
      </c>
      <c r="C1119" s="13" t="s">
        <v>139</v>
      </c>
      <c r="D1119" s="14">
        <v>17.399999999999999</v>
      </c>
      <c r="E1119" s="41"/>
      <c r="F1119" s="35"/>
      <c r="G1119" s="36"/>
    </row>
    <row r="1120" spans="1:7" x14ac:dyDescent="0.2">
      <c r="A1120" s="13" t="s">
        <v>315</v>
      </c>
      <c r="B1120" s="13" t="s">
        <v>324</v>
      </c>
      <c r="C1120" s="13" t="s">
        <v>159</v>
      </c>
      <c r="D1120" s="14">
        <v>214.99</v>
      </c>
      <c r="E1120" s="41"/>
      <c r="F1120" s="35"/>
      <c r="G1120" s="28"/>
    </row>
    <row r="1121" spans="1:7" x14ac:dyDescent="0.2">
      <c r="A1121" s="13" t="s">
        <v>315</v>
      </c>
      <c r="B1121" s="13" t="s">
        <v>324</v>
      </c>
      <c r="C1121" s="13" t="s">
        <v>99</v>
      </c>
      <c r="D1121" s="14">
        <v>26881.41</v>
      </c>
      <c r="E1121" s="41"/>
      <c r="F1121" s="35"/>
      <c r="G1121" s="36"/>
    </row>
    <row r="1122" spans="1:7" x14ac:dyDescent="0.2">
      <c r="A1122" s="13" t="s">
        <v>315</v>
      </c>
      <c r="B1122" s="13" t="s">
        <v>324</v>
      </c>
      <c r="C1122" s="13" t="s">
        <v>79</v>
      </c>
      <c r="D1122" s="14">
        <v>280.39999999999998</v>
      </c>
      <c r="E1122" s="25"/>
      <c r="F1122" s="27"/>
      <c r="G1122" s="36"/>
    </row>
    <row r="1123" spans="1:7" x14ac:dyDescent="0.2">
      <c r="A1123" s="13" t="s">
        <v>315</v>
      </c>
      <c r="B1123" s="13" t="s">
        <v>325</v>
      </c>
      <c r="C1123" s="13" t="s">
        <v>130</v>
      </c>
      <c r="D1123" s="14">
        <v>29000.71</v>
      </c>
      <c r="E1123" s="41"/>
      <c r="F1123" s="35"/>
      <c r="G1123" s="28"/>
    </row>
    <row r="1124" spans="1:7" x14ac:dyDescent="0.2">
      <c r="A1124" s="13" t="s">
        <v>315</v>
      </c>
      <c r="B1124" s="13" t="s">
        <v>325</v>
      </c>
      <c r="C1124" s="13" t="s">
        <v>152</v>
      </c>
      <c r="D1124" s="14">
        <v>1286.67</v>
      </c>
      <c r="E1124" s="41"/>
      <c r="F1124" s="35"/>
      <c r="G1124" s="36"/>
    </row>
    <row r="1125" spans="1:7" x14ac:dyDescent="0.2">
      <c r="A1125" s="13" t="s">
        <v>315</v>
      </c>
      <c r="B1125" s="13" t="s">
        <v>325</v>
      </c>
      <c r="C1125" s="13" t="s">
        <v>71</v>
      </c>
      <c r="D1125" s="14">
        <v>65</v>
      </c>
      <c r="E1125" s="41"/>
      <c r="F1125" s="35"/>
      <c r="G1125" s="36"/>
    </row>
    <row r="1126" spans="1:7" x14ac:dyDescent="0.2">
      <c r="A1126" s="13" t="s">
        <v>315</v>
      </c>
      <c r="B1126" s="13" t="s">
        <v>325</v>
      </c>
      <c r="C1126" s="13" t="s">
        <v>148</v>
      </c>
      <c r="D1126" s="14">
        <v>120249.78</v>
      </c>
      <c r="E1126" s="41"/>
      <c r="F1126" s="35"/>
      <c r="G1126" s="28"/>
    </row>
    <row r="1127" spans="1:7" x14ac:dyDescent="0.2">
      <c r="A1127" s="13" t="s">
        <v>315</v>
      </c>
      <c r="B1127" s="13" t="s">
        <v>325</v>
      </c>
      <c r="C1127" s="13" t="s">
        <v>502</v>
      </c>
      <c r="D1127" s="14">
        <v>244.5</v>
      </c>
      <c r="E1127" s="41"/>
      <c r="F1127" s="35"/>
      <c r="G1127" s="36"/>
    </row>
    <row r="1128" spans="1:7" x14ac:dyDescent="0.2">
      <c r="A1128" s="13" t="s">
        <v>315</v>
      </c>
      <c r="B1128" s="13" t="s">
        <v>325</v>
      </c>
      <c r="C1128" s="13" t="s">
        <v>222</v>
      </c>
      <c r="D1128" s="14">
        <v>89.81</v>
      </c>
      <c r="E1128" s="41"/>
      <c r="F1128" s="35"/>
      <c r="G1128" s="36"/>
    </row>
    <row r="1129" spans="1:7" x14ac:dyDescent="0.2">
      <c r="A1129" s="13" t="s">
        <v>315</v>
      </c>
      <c r="B1129" s="13" t="s">
        <v>325</v>
      </c>
      <c r="C1129" s="13" t="s">
        <v>72</v>
      </c>
      <c r="D1129" s="14">
        <v>787.51</v>
      </c>
      <c r="E1129" s="25"/>
      <c r="F1129" s="27"/>
      <c r="G1129" s="36"/>
    </row>
    <row r="1130" spans="1:7" x14ac:dyDescent="0.2">
      <c r="A1130" s="13" t="s">
        <v>315</v>
      </c>
      <c r="B1130" s="13" t="s">
        <v>325</v>
      </c>
      <c r="C1130" s="13" t="s">
        <v>115</v>
      </c>
      <c r="D1130" s="14">
        <v>40848</v>
      </c>
      <c r="E1130" s="41"/>
      <c r="F1130" s="35"/>
      <c r="G1130" s="28"/>
    </row>
    <row r="1131" spans="1:7" x14ac:dyDescent="0.2">
      <c r="A1131" s="13" t="s">
        <v>315</v>
      </c>
      <c r="B1131" s="13" t="s">
        <v>325</v>
      </c>
      <c r="C1131" s="13" t="s">
        <v>110</v>
      </c>
      <c r="D1131" s="14">
        <v>4299.57</v>
      </c>
      <c r="E1131" s="41"/>
      <c r="F1131" s="35"/>
      <c r="G1131" s="36"/>
    </row>
    <row r="1132" spans="1:7" x14ac:dyDescent="0.2">
      <c r="A1132" s="13" t="s">
        <v>315</v>
      </c>
      <c r="B1132" s="13" t="s">
        <v>325</v>
      </c>
      <c r="C1132" s="13" t="s">
        <v>79</v>
      </c>
      <c r="D1132" s="14">
        <v>112.39</v>
      </c>
      <c r="E1132" s="25"/>
      <c r="F1132" s="27"/>
      <c r="G1132" s="36"/>
    </row>
    <row r="1133" spans="1:7" x14ac:dyDescent="0.2">
      <c r="A1133" s="13" t="s">
        <v>315</v>
      </c>
      <c r="B1133" s="13" t="s">
        <v>325</v>
      </c>
      <c r="C1133" s="13" t="s">
        <v>78</v>
      </c>
      <c r="D1133" s="14">
        <v>480</v>
      </c>
      <c r="E1133" s="41"/>
      <c r="F1133" s="35"/>
      <c r="G1133" s="28"/>
    </row>
    <row r="1134" spans="1:7" x14ac:dyDescent="0.2">
      <c r="A1134" s="13" t="s">
        <v>315</v>
      </c>
      <c r="B1134" s="13" t="s">
        <v>325</v>
      </c>
      <c r="C1134" s="13" t="s">
        <v>155</v>
      </c>
      <c r="D1134" s="14">
        <v>1516</v>
      </c>
      <c r="E1134" s="41"/>
      <c r="F1134" s="35"/>
      <c r="G1134" s="36"/>
    </row>
    <row r="1135" spans="1:7" x14ac:dyDescent="0.2">
      <c r="A1135" s="13" t="s">
        <v>315</v>
      </c>
      <c r="B1135" s="13" t="s">
        <v>325</v>
      </c>
      <c r="C1135" s="13" t="s">
        <v>165</v>
      </c>
      <c r="D1135" s="14">
        <v>163.08000000000001</v>
      </c>
      <c r="E1135" s="25"/>
      <c r="F1135" s="27"/>
      <c r="G1135" s="36"/>
    </row>
    <row r="1136" spans="1:7" x14ac:dyDescent="0.2">
      <c r="A1136" s="13" t="s">
        <v>315</v>
      </c>
      <c r="B1136" s="13" t="s">
        <v>325</v>
      </c>
      <c r="C1136" s="13" t="s">
        <v>140</v>
      </c>
      <c r="D1136" s="14">
        <v>282.5</v>
      </c>
      <c r="E1136" s="41"/>
      <c r="F1136" s="35"/>
      <c r="G1136" s="36"/>
    </row>
    <row r="1137" spans="1:7" x14ac:dyDescent="0.2">
      <c r="A1137" s="13" t="s">
        <v>315</v>
      </c>
      <c r="B1137" s="13" t="s">
        <v>325</v>
      </c>
      <c r="C1137" s="13" t="s">
        <v>70</v>
      </c>
      <c r="D1137" s="14">
        <v>63499.32</v>
      </c>
      <c r="E1137" s="41"/>
      <c r="F1137" s="35"/>
      <c r="G1137" s="36"/>
    </row>
    <row r="1138" spans="1:7" x14ac:dyDescent="0.2">
      <c r="A1138" s="13" t="s">
        <v>315</v>
      </c>
      <c r="B1138" s="13" t="s">
        <v>325</v>
      </c>
      <c r="C1138" s="13" t="s">
        <v>470</v>
      </c>
      <c r="D1138" s="14">
        <v>87.75</v>
      </c>
      <c r="E1138" s="41"/>
      <c r="F1138" s="35"/>
      <c r="G1138" s="36"/>
    </row>
    <row r="1139" spans="1:7" x14ac:dyDescent="0.2">
      <c r="A1139" s="13" t="s">
        <v>315</v>
      </c>
      <c r="B1139" s="13" t="s">
        <v>325</v>
      </c>
      <c r="C1139" s="13" t="s">
        <v>234</v>
      </c>
      <c r="D1139" s="14">
        <v>7643.36</v>
      </c>
      <c r="E1139" s="25"/>
      <c r="F1139" s="27"/>
      <c r="G1139" s="36"/>
    </row>
    <row r="1140" spans="1:7" x14ac:dyDescent="0.2">
      <c r="A1140" s="13" t="s">
        <v>315</v>
      </c>
      <c r="B1140" s="13" t="s">
        <v>325</v>
      </c>
      <c r="C1140" s="13" t="s">
        <v>180</v>
      </c>
      <c r="D1140" s="14">
        <v>1658.13</v>
      </c>
      <c r="E1140" s="41"/>
      <c r="F1140" s="35"/>
      <c r="G1140" s="28"/>
    </row>
    <row r="1141" spans="1:7" x14ac:dyDescent="0.2">
      <c r="A1141" s="13" t="s">
        <v>315</v>
      </c>
      <c r="B1141" s="13" t="s">
        <v>326</v>
      </c>
      <c r="C1141" s="13" t="s">
        <v>1051</v>
      </c>
      <c r="D1141" s="14">
        <v>93</v>
      </c>
      <c r="E1141" s="41"/>
      <c r="F1141" s="35"/>
      <c r="G1141" s="36"/>
    </row>
    <row r="1142" spans="1:7" x14ac:dyDescent="0.2">
      <c r="A1142" s="13" t="s">
        <v>315</v>
      </c>
      <c r="B1142" s="13" t="s">
        <v>326</v>
      </c>
      <c r="C1142" s="13" t="s">
        <v>420</v>
      </c>
      <c r="D1142" s="14">
        <v>30714.23</v>
      </c>
      <c r="E1142" s="25"/>
      <c r="F1142" s="27"/>
      <c r="G1142" s="36"/>
    </row>
    <row r="1143" spans="1:7" x14ac:dyDescent="0.2">
      <c r="A1143" s="13" t="s">
        <v>315</v>
      </c>
      <c r="B1143" s="13" t="s">
        <v>326</v>
      </c>
      <c r="C1143" s="13" t="s">
        <v>87</v>
      </c>
      <c r="D1143" s="14">
        <v>4550</v>
      </c>
      <c r="E1143" s="41"/>
      <c r="F1143" s="35"/>
      <c r="G1143" s="36"/>
    </row>
    <row r="1144" spans="1:7" x14ac:dyDescent="0.2">
      <c r="A1144" s="13" t="s">
        <v>315</v>
      </c>
      <c r="B1144" s="13" t="s">
        <v>326</v>
      </c>
      <c r="C1144" s="13" t="s">
        <v>152</v>
      </c>
      <c r="D1144" s="14">
        <v>34446.89</v>
      </c>
      <c r="E1144" s="41"/>
      <c r="F1144" s="35"/>
      <c r="G1144" s="28"/>
    </row>
    <row r="1145" spans="1:7" x14ac:dyDescent="0.2">
      <c r="A1145" s="13" t="s">
        <v>315</v>
      </c>
      <c r="B1145" s="13" t="s">
        <v>326</v>
      </c>
      <c r="C1145" s="13" t="s">
        <v>99</v>
      </c>
      <c r="D1145" s="14">
        <v>64.97</v>
      </c>
      <c r="E1145" s="41"/>
      <c r="F1145" s="35"/>
      <c r="G1145" s="36"/>
    </row>
    <row r="1146" spans="1:7" x14ac:dyDescent="0.2">
      <c r="A1146" s="13" t="s">
        <v>315</v>
      </c>
      <c r="B1146" s="13" t="s">
        <v>326</v>
      </c>
      <c r="C1146" s="13" t="s">
        <v>79</v>
      </c>
      <c r="D1146" s="14">
        <v>74.400000000000006</v>
      </c>
      <c r="E1146" s="41"/>
      <c r="F1146" s="35"/>
      <c r="G1146" s="36"/>
    </row>
    <row r="1147" spans="1:7" x14ac:dyDescent="0.2">
      <c r="A1147" s="13" t="s">
        <v>315</v>
      </c>
      <c r="B1147" s="13" t="s">
        <v>327</v>
      </c>
      <c r="C1147" s="13" t="s">
        <v>80</v>
      </c>
      <c r="D1147" s="14">
        <v>14283</v>
      </c>
      <c r="E1147" s="41"/>
      <c r="F1147" s="35"/>
      <c r="G1147" s="28"/>
    </row>
    <row r="1148" spans="1:7" x14ac:dyDescent="0.2">
      <c r="A1148" s="13" t="s">
        <v>315</v>
      </c>
      <c r="B1148" s="13" t="s">
        <v>327</v>
      </c>
      <c r="C1148" s="13" t="s">
        <v>494</v>
      </c>
      <c r="D1148" s="14">
        <v>6479.04</v>
      </c>
      <c r="E1148" s="41"/>
      <c r="F1148" s="35"/>
      <c r="G1148" s="36"/>
    </row>
    <row r="1149" spans="1:7" x14ac:dyDescent="0.2">
      <c r="A1149" s="13" t="s">
        <v>315</v>
      </c>
      <c r="B1149" s="13" t="s">
        <v>327</v>
      </c>
      <c r="C1149" s="13" t="s">
        <v>85</v>
      </c>
      <c r="D1149" s="14">
        <v>37307.01</v>
      </c>
      <c r="E1149" s="25"/>
      <c r="F1149" s="27"/>
      <c r="G1149" s="36"/>
    </row>
    <row r="1150" spans="1:7" x14ac:dyDescent="0.2">
      <c r="A1150" s="13" t="s">
        <v>315</v>
      </c>
      <c r="B1150" s="13" t="s">
        <v>327</v>
      </c>
      <c r="C1150" s="13" t="s">
        <v>1441</v>
      </c>
      <c r="D1150" s="14">
        <v>600</v>
      </c>
      <c r="E1150" s="41"/>
      <c r="F1150" s="35"/>
      <c r="G1150" s="36"/>
    </row>
    <row r="1151" spans="1:7" x14ac:dyDescent="0.2">
      <c r="A1151" s="13" t="s">
        <v>315</v>
      </c>
      <c r="B1151" s="13" t="s">
        <v>327</v>
      </c>
      <c r="C1151" s="13" t="s">
        <v>162</v>
      </c>
      <c r="D1151" s="14">
        <v>2940.62</v>
      </c>
      <c r="E1151" s="41"/>
      <c r="F1151" s="35"/>
      <c r="G1151" s="28"/>
    </row>
    <row r="1152" spans="1:7" x14ac:dyDescent="0.2">
      <c r="A1152" s="13" t="s">
        <v>315</v>
      </c>
      <c r="B1152" s="13" t="s">
        <v>327</v>
      </c>
      <c r="C1152" s="13" t="s">
        <v>87</v>
      </c>
      <c r="D1152" s="14">
        <v>2685.39</v>
      </c>
      <c r="E1152" s="41"/>
      <c r="F1152" s="35"/>
      <c r="G1152" s="36"/>
    </row>
    <row r="1153" spans="1:7" x14ac:dyDescent="0.2">
      <c r="A1153" s="13" t="s">
        <v>315</v>
      </c>
      <c r="B1153" s="13" t="s">
        <v>327</v>
      </c>
      <c r="C1153" s="13" t="s">
        <v>152</v>
      </c>
      <c r="D1153" s="14">
        <v>72562.5</v>
      </c>
      <c r="E1153" s="25"/>
      <c r="F1153" s="27"/>
      <c r="G1153" s="36"/>
    </row>
    <row r="1154" spans="1:7" x14ac:dyDescent="0.2">
      <c r="A1154" s="13" t="s">
        <v>315</v>
      </c>
      <c r="B1154" s="13" t="s">
        <v>327</v>
      </c>
      <c r="C1154" s="13" t="s">
        <v>96</v>
      </c>
      <c r="D1154" s="14">
        <v>6643.01</v>
      </c>
      <c r="E1154" s="41"/>
      <c r="F1154" s="35"/>
      <c r="G1154" s="28"/>
    </row>
    <row r="1155" spans="1:7" x14ac:dyDescent="0.2">
      <c r="A1155" s="13" t="s">
        <v>315</v>
      </c>
      <c r="B1155" s="13" t="s">
        <v>327</v>
      </c>
      <c r="C1155" s="13" t="s">
        <v>375</v>
      </c>
      <c r="D1155" s="14">
        <v>5000</v>
      </c>
      <c r="E1155" s="41"/>
      <c r="F1155" s="35"/>
      <c r="G1155" s="36"/>
    </row>
    <row r="1156" spans="1:7" x14ac:dyDescent="0.2">
      <c r="A1156" s="13" t="s">
        <v>315</v>
      </c>
      <c r="B1156" s="13" t="s">
        <v>327</v>
      </c>
      <c r="C1156" s="13" t="s">
        <v>119</v>
      </c>
      <c r="D1156" s="14">
        <v>428.68</v>
      </c>
      <c r="E1156" s="25"/>
      <c r="F1156" s="27"/>
      <c r="G1156" s="36"/>
    </row>
    <row r="1157" spans="1:7" x14ac:dyDescent="0.2">
      <c r="A1157" s="13" t="s">
        <v>315</v>
      </c>
      <c r="B1157" s="13" t="s">
        <v>327</v>
      </c>
      <c r="C1157" s="13" t="s">
        <v>99</v>
      </c>
      <c r="D1157" s="14">
        <v>117.18</v>
      </c>
      <c r="E1157" s="41"/>
      <c r="F1157" s="35"/>
      <c r="G1157" s="28"/>
    </row>
    <row r="1158" spans="1:7" x14ac:dyDescent="0.2">
      <c r="A1158" s="13" t="s">
        <v>315</v>
      </c>
      <c r="B1158" s="13" t="s">
        <v>327</v>
      </c>
      <c r="C1158" s="13" t="s">
        <v>79</v>
      </c>
      <c r="D1158" s="14">
        <v>2835.77</v>
      </c>
      <c r="E1158" s="41"/>
      <c r="F1158" s="35"/>
      <c r="G1158" s="36"/>
    </row>
    <row r="1159" spans="1:7" x14ac:dyDescent="0.2">
      <c r="A1159" s="13" t="s">
        <v>315</v>
      </c>
      <c r="B1159" s="13" t="s">
        <v>327</v>
      </c>
      <c r="C1159" s="13" t="s">
        <v>80</v>
      </c>
      <c r="D1159" s="14">
        <v>22953.4</v>
      </c>
      <c r="E1159" s="41"/>
      <c r="F1159" s="35"/>
      <c r="G1159" s="36"/>
    </row>
    <row r="1160" spans="1:7" x14ac:dyDescent="0.2">
      <c r="A1160" s="13" t="s">
        <v>315</v>
      </c>
      <c r="B1160" s="13" t="s">
        <v>327</v>
      </c>
      <c r="C1160" s="13" t="s">
        <v>101</v>
      </c>
      <c r="D1160" s="14">
        <v>162.38</v>
      </c>
      <c r="E1160" s="25"/>
      <c r="F1160" s="27"/>
      <c r="G1160" s="36"/>
    </row>
    <row r="1161" spans="1:7" x14ac:dyDescent="0.2">
      <c r="A1161" s="13" t="s">
        <v>315</v>
      </c>
      <c r="B1161" s="13" t="s">
        <v>328</v>
      </c>
      <c r="C1161" s="13" t="s">
        <v>70</v>
      </c>
      <c r="D1161" s="14">
        <v>669.6</v>
      </c>
      <c r="E1161" s="41"/>
      <c r="F1161" s="35"/>
      <c r="G1161" s="36"/>
    </row>
    <row r="1162" spans="1:7" x14ac:dyDescent="0.2">
      <c r="A1162" s="13" t="s">
        <v>315</v>
      </c>
      <c r="B1162" s="13" t="s">
        <v>328</v>
      </c>
      <c r="C1162" s="13" t="s">
        <v>202</v>
      </c>
      <c r="D1162" s="14">
        <v>14311.8</v>
      </c>
      <c r="E1162" s="41"/>
      <c r="F1162" s="35"/>
      <c r="G1162" s="36"/>
    </row>
    <row r="1163" spans="1:7" x14ac:dyDescent="0.2">
      <c r="A1163" s="13" t="s">
        <v>315</v>
      </c>
      <c r="B1163" s="13" t="s">
        <v>328</v>
      </c>
      <c r="C1163" s="13" t="s">
        <v>72</v>
      </c>
      <c r="D1163" s="14">
        <v>10398.4</v>
      </c>
      <c r="E1163" s="25"/>
      <c r="F1163" s="27"/>
      <c r="G1163" s="28"/>
    </row>
    <row r="1164" spans="1:7" x14ac:dyDescent="0.2">
      <c r="A1164" s="13" t="s">
        <v>315</v>
      </c>
      <c r="B1164" s="13" t="s">
        <v>328</v>
      </c>
      <c r="C1164" s="13" t="s">
        <v>115</v>
      </c>
      <c r="D1164" s="14">
        <v>162.41999999999999</v>
      </c>
      <c r="E1164" s="41"/>
      <c r="F1164" s="35"/>
      <c r="G1164" s="36"/>
    </row>
    <row r="1165" spans="1:7" x14ac:dyDescent="0.2">
      <c r="A1165" s="13" t="s">
        <v>315</v>
      </c>
      <c r="B1165" s="13" t="s">
        <v>328</v>
      </c>
      <c r="C1165" s="13" t="s">
        <v>110</v>
      </c>
      <c r="D1165" s="14">
        <v>926.43</v>
      </c>
      <c r="E1165" s="41"/>
      <c r="F1165" s="35"/>
      <c r="G1165" s="36"/>
    </row>
    <row r="1166" spans="1:7" x14ac:dyDescent="0.2">
      <c r="A1166" s="13" t="s">
        <v>315</v>
      </c>
      <c r="B1166" s="13" t="s">
        <v>328</v>
      </c>
      <c r="C1166" s="13" t="s">
        <v>1636</v>
      </c>
      <c r="D1166" s="14">
        <v>135.87</v>
      </c>
      <c r="E1166" s="25"/>
      <c r="F1166" s="27"/>
      <c r="G1166" s="36"/>
    </row>
    <row r="1167" spans="1:7" x14ac:dyDescent="0.2">
      <c r="A1167" s="13" t="s">
        <v>315</v>
      </c>
      <c r="B1167" s="13" t="s">
        <v>328</v>
      </c>
      <c r="C1167" s="13" t="s">
        <v>99</v>
      </c>
      <c r="D1167" s="14">
        <v>3884.28</v>
      </c>
      <c r="E1167" s="41"/>
      <c r="F1167" s="35"/>
      <c r="G1167" s="36"/>
    </row>
    <row r="1168" spans="1:7" x14ac:dyDescent="0.2">
      <c r="A1168" s="13" t="s">
        <v>315</v>
      </c>
      <c r="B1168" s="13" t="s">
        <v>328</v>
      </c>
      <c r="C1168" s="13" t="s">
        <v>79</v>
      </c>
      <c r="D1168" s="14">
        <v>483.56</v>
      </c>
      <c r="E1168" s="41"/>
      <c r="F1168" s="35"/>
      <c r="G1168" s="36"/>
    </row>
    <row r="1169" spans="1:8" x14ac:dyDescent="0.2">
      <c r="A1169" s="13" t="s">
        <v>315</v>
      </c>
      <c r="B1169" s="13" t="s">
        <v>328</v>
      </c>
      <c r="C1169" s="13" t="s">
        <v>101</v>
      </c>
      <c r="D1169" s="14">
        <v>34939.58</v>
      </c>
      <c r="E1169" s="41"/>
      <c r="F1169" s="35"/>
      <c r="G1169" s="36"/>
    </row>
    <row r="1170" spans="1:8" x14ac:dyDescent="0.2">
      <c r="A1170" s="13" t="s">
        <v>315</v>
      </c>
      <c r="B1170" s="13" t="s">
        <v>328</v>
      </c>
      <c r="C1170" s="13" t="s">
        <v>175</v>
      </c>
      <c r="D1170" s="14">
        <v>180372.05</v>
      </c>
      <c r="E1170" s="41"/>
      <c r="F1170" s="35"/>
      <c r="G1170" s="36"/>
    </row>
    <row r="1171" spans="1:8" x14ac:dyDescent="0.2">
      <c r="A1171" s="13" t="s">
        <v>315</v>
      </c>
      <c r="B1171" s="13" t="s">
        <v>328</v>
      </c>
      <c r="C1171" s="13" t="s">
        <v>114</v>
      </c>
      <c r="D1171" s="14">
        <v>42041</v>
      </c>
      <c r="E1171" s="41"/>
      <c r="F1171" s="35"/>
      <c r="G1171" s="36"/>
    </row>
    <row r="1172" spans="1:8" x14ac:dyDescent="0.2">
      <c r="A1172" s="13" t="s">
        <v>315</v>
      </c>
      <c r="B1172" s="13" t="s">
        <v>329</v>
      </c>
      <c r="C1172" s="13" t="s">
        <v>121</v>
      </c>
      <c r="D1172" s="14">
        <v>376665.83</v>
      </c>
      <c r="E1172" s="25"/>
      <c r="F1172" s="27"/>
      <c r="G1172" s="36"/>
    </row>
    <row r="1173" spans="1:8" x14ac:dyDescent="0.2">
      <c r="A1173" s="13" t="s">
        <v>315</v>
      </c>
      <c r="B1173" s="13" t="s">
        <v>329</v>
      </c>
      <c r="C1173" s="13" t="s">
        <v>83</v>
      </c>
      <c r="D1173" s="14">
        <v>116693.69</v>
      </c>
      <c r="E1173" s="41"/>
      <c r="F1173" s="35"/>
      <c r="G1173" s="36"/>
    </row>
    <row r="1174" spans="1:8" x14ac:dyDescent="0.2">
      <c r="A1174" s="13" t="s">
        <v>315</v>
      </c>
      <c r="B1174" s="13" t="s">
        <v>329</v>
      </c>
      <c r="C1174" s="13" t="s">
        <v>152</v>
      </c>
      <c r="D1174" s="14">
        <v>1061.3</v>
      </c>
      <c r="E1174" s="41"/>
      <c r="F1174" s="35"/>
      <c r="G1174" s="36"/>
    </row>
    <row r="1175" spans="1:8" x14ac:dyDescent="0.2">
      <c r="A1175" s="13" t="s">
        <v>315</v>
      </c>
      <c r="B1175" s="13" t="s">
        <v>329</v>
      </c>
      <c r="C1175" s="13" t="s">
        <v>93</v>
      </c>
      <c r="D1175" s="14">
        <v>2194.5</v>
      </c>
      <c r="E1175" s="41"/>
      <c r="F1175" s="35"/>
      <c r="G1175" s="36"/>
    </row>
    <row r="1176" spans="1:8" x14ac:dyDescent="0.2">
      <c r="A1176" s="13" t="s">
        <v>315</v>
      </c>
      <c r="B1176" s="13" t="s">
        <v>329</v>
      </c>
      <c r="C1176" s="13" t="s">
        <v>76</v>
      </c>
      <c r="D1176" s="14">
        <v>3188.6</v>
      </c>
      <c r="E1176" s="41"/>
      <c r="F1176" s="35"/>
      <c r="G1176" s="36"/>
    </row>
    <row r="1177" spans="1:8" x14ac:dyDescent="0.2">
      <c r="A1177" s="13" t="s">
        <v>315</v>
      </c>
      <c r="B1177" s="13" t="s">
        <v>329</v>
      </c>
      <c r="C1177" s="13" t="s">
        <v>86</v>
      </c>
      <c r="D1177" s="14">
        <v>3521.03</v>
      </c>
      <c r="E1177" s="41"/>
      <c r="F1177" s="35"/>
      <c r="G1177" s="36"/>
    </row>
    <row r="1178" spans="1:8" x14ac:dyDescent="0.2">
      <c r="A1178" s="13" t="s">
        <v>315</v>
      </c>
      <c r="B1178" s="13" t="s">
        <v>329</v>
      </c>
      <c r="C1178" s="13" t="s">
        <v>207</v>
      </c>
      <c r="D1178" s="14">
        <v>6450</v>
      </c>
      <c r="E1178" s="41"/>
      <c r="F1178" s="35"/>
      <c r="G1178" s="36"/>
    </row>
    <row r="1179" spans="1:8" x14ac:dyDescent="0.2">
      <c r="A1179" s="13" t="s">
        <v>315</v>
      </c>
      <c r="B1179" s="13" t="s">
        <v>329</v>
      </c>
      <c r="C1179" s="13" t="s">
        <v>79</v>
      </c>
      <c r="D1179" s="14">
        <v>148.80000000000001</v>
      </c>
      <c r="E1179" s="41"/>
      <c r="F1179" s="35"/>
      <c r="G1179" s="28"/>
    </row>
    <row r="1180" spans="1:8" x14ac:dyDescent="0.2">
      <c r="A1180" s="13" t="s">
        <v>315</v>
      </c>
      <c r="B1180" s="13" t="s">
        <v>329</v>
      </c>
      <c r="C1180" s="13" t="s">
        <v>132</v>
      </c>
      <c r="D1180" s="14">
        <v>660.58</v>
      </c>
      <c r="E1180" s="41"/>
      <c r="F1180" s="35"/>
    </row>
    <row r="1181" spans="1:8" x14ac:dyDescent="0.2">
      <c r="A1181" s="13" t="s">
        <v>315</v>
      </c>
      <c r="B1181" s="13" t="s">
        <v>329</v>
      </c>
      <c r="C1181" s="13" t="s">
        <v>74</v>
      </c>
      <c r="D1181" s="14">
        <v>7810.86</v>
      </c>
      <c r="E1181" s="41"/>
      <c r="F1181" s="35"/>
      <c r="G1181" s="28"/>
    </row>
    <row r="1182" spans="1:8" x14ac:dyDescent="0.2">
      <c r="A1182" s="13" t="s">
        <v>315</v>
      </c>
      <c r="B1182" s="13" t="s">
        <v>330</v>
      </c>
      <c r="C1182" s="13" t="s">
        <v>152</v>
      </c>
      <c r="D1182" s="14">
        <v>499.94</v>
      </c>
      <c r="E1182" s="41"/>
      <c r="F1182" s="35"/>
      <c r="G1182" s="38"/>
    </row>
    <row r="1183" spans="1:8" x14ac:dyDescent="0.2">
      <c r="A1183" s="13" t="s">
        <v>315</v>
      </c>
      <c r="B1183" s="13" t="s">
        <v>330</v>
      </c>
      <c r="C1183" s="13" t="s">
        <v>275</v>
      </c>
      <c r="D1183" s="14">
        <v>330.06</v>
      </c>
      <c r="E1183" s="41"/>
      <c r="F1183" s="35"/>
      <c r="G1183" s="38"/>
      <c r="H1183" s="6"/>
    </row>
    <row r="1184" spans="1:8" x14ac:dyDescent="0.2">
      <c r="A1184" s="13" t="s">
        <v>315</v>
      </c>
      <c r="B1184" s="13" t="s">
        <v>331</v>
      </c>
      <c r="C1184" s="13" t="s">
        <v>152</v>
      </c>
      <c r="D1184" s="14">
        <v>2600</v>
      </c>
      <c r="E1184" s="41"/>
      <c r="F1184" s="35"/>
      <c r="G1184" s="36"/>
    </row>
    <row r="1185" spans="1:7" x14ac:dyDescent="0.2">
      <c r="A1185" s="13" t="s">
        <v>315</v>
      </c>
      <c r="B1185" s="13" t="s">
        <v>331</v>
      </c>
      <c r="C1185" s="13" t="s">
        <v>87</v>
      </c>
      <c r="D1185" s="14">
        <v>1543.15</v>
      </c>
      <c r="E1185" s="41"/>
      <c r="F1185" s="35"/>
      <c r="G1185" s="28"/>
    </row>
    <row r="1186" spans="1:7" x14ac:dyDescent="0.2">
      <c r="A1186" s="13" t="s">
        <v>315</v>
      </c>
      <c r="B1186" s="13" t="s">
        <v>331</v>
      </c>
      <c r="C1186" s="13" t="s">
        <v>161</v>
      </c>
      <c r="D1186" s="14">
        <v>43.94</v>
      </c>
      <c r="E1186" s="41"/>
      <c r="F1186" s="35"/>
      <c r="G1186" s="36"/>
    </row>
    <row r="1187" spans="1:7" x14ac:dyDescent="0.2">
      <c r="A1187" s="13" t="s">
        <v>315</v>
      </c>
      <c r="B1187" s="13" t="s">
        <v>331</v>
      </c>
      <c r="C1187" s="13" t="s">
        <v>475</v>
      </c>
      <c r="D1187" s="14">
        <v>1545</v>
      </c>
      <c r="E1187" s="41"/>
      <c r="F1187" s="35"/>
      <c r="G1187" s="36"/>
    </row>
    <row r="1188" spans="1:7" x14ac:dyDescent="0.2">
      <c r="A1188" s="13" t="s">
        <v>315</v>
      </c>
      <c r="B1188" s="13" t="s">
        <v>331</v>
      </c>
      <c r="C1188" s="13" t="s">
        <v>79</v>
      </c>
      <c r="D1188" s="14">
        <v>134.4</v>
      </c>
      <c r="E1188" s="25"/>
      <c r="F1188" s="27"/>
      <c r="G1188" s="28"/>
    </row>
    <row r="1189" spans="1:7" x14ac:dyDescent="0.2">
      <c r="A1189" s="13" t="s">
        <v>315</v>
      </c>
      <c r="B1189" s="13" t="s">
        <v>402</v>
      </c>
      <c r="C1189" s="13" t="s">
        <v>85</v>
      </c>
      <c r="D1189" s="14">
        <v>3883.01</v>
      </c>
      <c r="G1189" s="36"/>
    </row>
    <row r="1190" spans="1:7" x14ac:dyDescent="0.2">
      <c r="A1190" s="13" t="s">
        <v>315</v>
      </c>
      <c r="B1190" s="13" t="s">
        <v>402</v>
      </c>
      <c r="C1190" s="13" t="s">
        <v>79</v>
      </c>
      <c r="D1190" s="14">
        <v>209.59</v>
      </c>
      <c r="E1190" s="25"/>
      <c r="F1190" s="26"/>
      <c r="G1190" s="36"/>
    </row>
    <row r="1191" spans="1:7" x14ac:dyDescent="0.2">
      <c r="A1191" s="13" t="s">
        <v>315</v>
      </c>
      <c r="B1191" s="13" t="s">
        <v>332</v>
      </c>
      <c r="C1191" s="13" t="s">
        <v>79</v>
      </c>
      <c r="D1191" s="14">
        <v>94.4</v>
      </c>
      <c r="E1191" s="40"/>
      <c r="F1191" s="37"/>
      <c r="G1191" s="28"/>
    </row>
    <row r="1192" spans="1:7" x14ac:dyDescent="0.2">
      <c r="A1192" s="13" t="s">
        <v>315</v>
      </c>
      <c r="B1192" s="13" t="s">
        <v>332</v>
      </c>
      <c r="C1192" s="13" t="s">
        <v>95</v>
      </c>
      <c r="D1192" s="14">
        <v>2496.84</v>
      </c>
      <c r="E1192" s="40"/>
      <c r="F1192" s="37"/>
      <c r="G1192" s="36"/>
    </row>
    <row r="1193" spans="1:7" x14ac:dyDescent="0.2">
      <c r="A1193" s="13" t="s">
        <v>315</v>
      </c>
      <c r="B1193" s="13" t="s">
        <v>333</v>
      </c>
      <c r="C1193" s="13" t="s">
        <v>85</v>
      </c>
      <c r="D1193" s="14">
        <v>0.99</v>
      </c>
      <c r="E1193" s="41"/>
      <c r="F1193" s="35"/>
      <c r="G1193" s="36"/>
    </row>
    <row r="1194" spans="1:7" x14ac:dyDescent="0.2">
      <c r="A1194" s="13" t="s">
        <v>315</v>
      </c>
      <c r="B1194" s="13" t="s">
        <v>333</v>
      </c>
      <c r="C1194" s="13" t="s">
        <v>87</v>
      </c>
      <c r="D1194" s="14">
        <v>725.14</v>
      </c>
      <c r="E1194" s="25"/>
      <c r="F1194" s="27"/>
      <c r="G1194" s="36"/>
    </row>
    <row r="1195" spans="1:7" x14ac:dyDescent="0.2">
      <c r="A1195" s="13" t="s">
        <v>315</v>
      </c>
      <c r="B1195" s="13" t="s">
        <v>333</v>
      </c>
      <c r="C1195" s="13" t="s">
        <v>86</v>
      </c>
      <c r="D1195" s="14">
        <v>450</v>
      </c>
      <c r="E1195" s="41"/>
      <c r="F1195" s="35"/>
      <c r="G1195" s="36"/>
    </row>
    <row r="1196" spans="1:7" x14ac:dyDescent="0.2">
      <c r="A1196" s="13" t="s">
        <v>315</v>
      </c>
      <c r="B1196" s="13" t="s">
        <v>333</v>
      </c>
      <c r="C1196" s="13" t="s">
        <v>79</v>
      </c>
      <c r="D1196" s="14">
        <v>169.59</v>
      </c>
      <c r="E1196" s="41"/>
      <c r="F1196" s="35"/>
      <c r="G1196" s="36"/>
    </row>
    <row r="1197" spans="1:7" x14ac:dyDescent="0.2">
      <c r="A1197" s="13" t="s">
        <v>315</v>
      </c>
      <c r="B1197" s="13" t="s">
        <v>333</v>
      </c>
      <c r="C1197" s="13" t="s">
        <v>132</v>
      </c>
      <c r="D1197" s="14">
        <v>654.52</v>
      </c>
      <c r="E1197" s="25"/>
      <c r="F1197" s="27"/>
      <c r="G1197" s="36"/>
    </row>
    <row r="1198" spans="1:7" x14ac:dyDescent="0.2">
      <c r="A1198" s="13" t="s">
        <v>315</v>
      </c>
      <c r="B1198" s="13" t="s">
        <v>1637</v>
      </c>
      <c r="C1198" s="13" t="s">
        <v>99</v>
      </c>
      <c r="D1198" s="14">
        <v>1120.99</v>
      </c>
      <c r="E1198" s="41"/>
      <c r="F1198" s="35"/>
      <c r="G1198" s="36"/>
    </row>
    <row r="1199" spans="1:7" x14ac:dyDescent="0.2">
      <c r="A1199" s="13" t="s">
        <v>315</v>
      </c>
      <c r="B1199" s="13" t="s">
        <v>334</v>
      </c>
      <c r="C1199" s="13" t="s">
        <v>71</v>
      </c>
      <c r="D1199" s="14">
        <v>95</v>
      </c>
      <c r="E1199" s="41"/>
      <c r="F1199" s="35"/>
      <c r="G1199" s="36"/>
    </row>
    <row r="1200" spans="1:7" x14ac:dyDescent="0.2">
      <c r="A1200" s="13" t="s">
        <v>315</v>
      </c>
      <c r="B1200" s="13" t="s">
        <v>334</v>
      </c>
      <c r="C1200" s="13" t="s">
        <v>86</v>
      </c>
      <c r="D1200" s="14">
        <v>75</v>
      </c>
      <c r="E1200" s="25"/>
      <c r="F1200" s="27"/>
      <c r="G1200" s="36"/>
    </row>
    <row r="1201" spans="1:7" x14ac:dyDescent="0.2">
      <c r="A1201" s="13" t="s">
        <v>315</v>
      </c>
      <c r="B1201" s="13" t="s">
        <v>334</v>
      </c>
      <c r="C1201" s="13" t="s">
        <v>79</v>
      </c>
      <c r="D1201" s="14">
        <v>74.400000000000006</v>
      </c>
      <c r="E1201" s="41"/>
      <c r="F1201" s="35"/>
      <c r="G1201" s="36"/>
    </row>
    <row r="1202" spans="1:7" x14ac:dyDescent="0.2">
      <c r="A1202" s="26"/>
      <c r="B1202" s="39"/>
      <c r="C1202" s="41"/>
      <c r="D1202" s="35"/>
      <c r="E1202" s="41"/>
      <c r="F1202" s="35"/>
      <c r="G1202" s="36"/>
    </row>
    <row r="1203" spans="1:7" x14ac:dyDescent="0.2">
      <c r="A1203" s="34"/>
      <c r="B1203" s="39"/>
      <c r="C1203" s="41"/>
      <c r="D1203" s="35"/>
      <c r="E1203" s="41"/>
      <c r="F1203" s="35"/>
      <c r="G1203" s="36"/>
    </row>
    <row r="1204" spans="1:7" x14ac:dyDescent="0.2">
      <c r="A1204" s="34"/>
      <c r="B1204" s="39"/>
      <c r="C1204" s="41"/>
      <c r="D1204" s="35"/>
      <c r="E1204" s="41"/>
      <c r="F1204" s="35"/>
      <c r="G1204" s="36"/>
    </row>
    <row r="1205" spans="1:7" x14ac:dyDescent="0.2">
      <c r="A1205" s="34"/>
      <c r="B1205" s="39"/>
      <c r="C1205" s="41"/>
      <c r="D1205" s="35"/>
      <c r="E1205" s="41"/>
      <c r="F1205" s="35"/>
      <c r="G1205" s="28"/>
    </row>
    <row r="1206" spans="1:7" x14ac:dyDescent="0.2">
      <c r="A1206" s="34"/>
      <c r="B1206" s="39"/>
      <c r="C1206" s="41"/>
      <c r="D1206" s="35"/>
      <c r="E1206" s="41"/>
      <c r="F1206" s="35"/>
      <c r="G1206" s="36"/>
    </row>
    <row r="1207" spans="1:7" x14ac:dyDescent="0.2">
      <c r="A1207" s="34"/>
      <c r="B1207" s="39"/>
      <c r="C1207" s="41"/>
      <c r="D1207" s="35"/>
      <c r="E1207" s="41"/>
      <c r="F1207" s="35"/>
      <c r="G1207" s="36"/>
    </row>
    <row r="1208" spans="1:7" x14ac:dyDescent="0.2">
      <c r="A1208" s="34"/>
      <c r="B1208" s="39"/>
      <c r="C1208" s="41"/>
      <c r="D1208" s="35"/>
      <c r="E1208" s="41"/>
      <c r="F1208" s="35"/>
      <c r="G1208" s="36"/>
    </row>
    <row r="1209" spans="1:7" x14ac:dyDescent="0.2">
      <c r="A1209" s="34"/>
      <c r="B1209" s="39"/>
      <c r="C1209" s="41"/>
      <c r="D1209" s="35"/>
      <c r="E1209" s="41"/>
      <c r="F1209" s="35"/>
      <c r="G1209" s="36"/>
    </row>
    <row r="1210" spans="1:7" x14ac:dyDescent="0.2">
      <c r="A1210" s="34"/>
      <c r="B1210" s="39"/>
      <c r="C1210" s="41"/>
      <c r="D1210" s="35"/>
      <c r="E1210" s="41"/>
      <c r="F1210" s="35"/>
      <c r="G1210" s="36"/>
    </row>
    <row r="1211" spans="1:7" x14ac:dyDescent="0.2">
      <c r="A1211" s="34"/>
      <c r="B1211" s="39"/>
      <c r="C1211" s="41"/>
      <c r="D1211" s="35"/>
      <c r="E1211" s="41"/>
      <c r="F1211" s="35"/>
      <c r="G1211" s="36"/>
    </row>
    <row r="1212" spans="1:7" x14ac:dyDescent="0.2">
      <c r="A1212" s="34"/>
      <c r="B1212" s="39"/>
      <c r="C1212" s="41"/>
      <c r="D1212" s="35"/>
      <c r="E1212" s="41"/>
      <c r="F1212" s="35"/>
      <c r="G1212" s="36"/>
    </row>
    <row r="1213" spans="1:7" x14ac:dyDescent="0.2">
      <c r="A1213" s="34"/>
      <c r="B1213" s="39"/>
      <c r="C1213" s="41"/>
      <c r="D1213" s="35"/>
      <c r="E1213" s="41"/>
      <c r="F1213" s="35"/>
      <c r="G1213" s="36"/>
    </row>
    <row r="1214" spans="1:7" x14ac:dyDescent="0.2">
      <c r="A1214" s="34"/>
      <c r="B1214" s="24"/>
      <c r="C1214" s="25"/>
      <c r="D1214" s="26"/>
      <c r="E1214" s="25"/>
      <c r="F1214" s="27"/>
      <c r="G1214" s="36"/>
    </row>
    <row r="1215" spans="1:7" x14ac:dyDescent="0.2">
      <c r="B1215" s="39"/>
      <c r="C1215" s="41"/>
      <c r="D1215" s="35"/>
      <c r="E1215" s="41"/>
      <c r="F1215" s="35"/>
      <c r="G1215" s="28"/>
    </row>
    <row r="1216" spans="1:7" x14ac:dyDescent="0.2">
      <c r="A1216" s="26"/>
      <c r="B1216" s="39"/>
      <c r="C1216" s="41"/>
      <c r="D1216" s="35"/>
      <c r="E1216" s="41"/>
      <c r="F1216" s="35"/>
      <c r="G1216" s="36"/>
    </row>
    <row r="1217" spans="1:7" x14ac:dyDescent="0.2">
      <c r="A1217" s="34"/>
      <c r="B1217" s="39"/>
      <c r="C1217" s="41"/>
      <c r="D1217" s="35"/>
      <c r="E1217" s="41"/>
      <c r="F1217" s="35"/>
      <c r="G1217" s="36"/>
    </row>
    <row r="1218" spans="1:7" x14ac:dyDescent="0.2">
      <c r="A1218" s="34"/>
      <c r="B1218" s="39"/>
      <c r="C1218" s="41"/>
      <c r="D1218" s="35"/>
      <c r="E1218" s="41"/>
      <c r="F1218" s="35"/>
      <c r="G1218" s="28"/>
    </row>
    <row r="1219" spans="1:7" x14ac:dyDescent="0.2">
      <c r="A1219" s="34"/>
      <c r="B1219" s="39"/>
      <c r="C1219" s="41"/>
      <c r="D1219" s="35"/>
      <c r="E1219" s="41"/>
      <c r="F1219" s="35"/>
      <c r="G1219" s="36"/>
    </row>
    <row r="1220" spans="1:7" x14ac:dyDescent="0.2">
      <c r="A1220" s="34"/>
      <c r="B1220" s="39"/>
      <c r="C1220" s="41"/>
      <c r="D1220" s="35"/>
      <c r="E1220" s="41"/>
      <c r="F1220" s="35"/>
      <c r="G1220" s="36"/>
    </row>
    <row r="1221" spans="1:7" x14ac:dyDescent="0.2">
      <c r="A1221" s="34"/>
      <c r="B1221" s="39"/>
      <c r="C1221" s="41"/>
      <c r="D1221" s="35"/>
      <c r="E1221" s="41"/>
      <c r="F1221" s="35"/>
      <c r="G1221" s="28"/>
    </row>
    <row r="1222" spans="1:7" x14ac:dyDescent="0.2">
      <c r="A1222" s="34"/>
      <c r="B1222" s="39"/>
      <c r="C1222" s="41"/>
      <c r="D1222" s="35"/>
      <c r="E1222" s="41"/>
      <c r="F1222" s="35"/>
      <c r="G1222" s="36"/>
    </row>
    <row r="1223" spans="1:7" x14ac:dyDescent="0.2">
      <c r="A1223" s="34"/>
      <c r="B1223" s="39"/>
      <c r="C1223" s="41"/>
      <c r="D1223" s="35"/>
      <c r="E1223" s="41"/>
      <c r="F1223" s="35"/>
      <c r="G1223" s="36"/>
    </row>
    <row r="1224" spans="1:7" x14ac:dyDescent="0.2">
      <c r="A1224" s="34"/>
      <c r="B1224" s="24"/>
      <c r="C1224" s="25"/>
      <c r="D1224" s="26"/>
      <c r="E1224" s="25"/>
      <c r="F1224" s="27"/>
      <c r="G1224" s="28"/>
    </row>
    <row r="1225" spans="1:7" x14ac:dyDescent="0.2">
      <c r="B1225" s="39"/>
      <c r="C1225" s="41"/>
      <c r="D1225" s="35"/>
      <c r="E1225" s="41"/>
      <c r="F1225" s="35"/>
      <c r="G1225" s="36"/>
    </row>
    <row r="1226" spans="1:7" x14ac:dyDescent="0.2">
      <c r="A1226" s="26"/>
      <c r="B1226" s="39"/>
      <c r="C1226" s="41"/>
      <c r="D1226" s="35"/>
      <c r="E1226" s="41"/>
      <c r="F1226" s="35"/>
      <c r="G1226" s="36"/>
    </row>
    <row r="1227" spans="1:7" x14ac:dyDescent="0.2">
      <c r="A1227" s="34"/>
      <c r="B1227" s="24"/>
      <c r="C1227" s="25"/>
      <c r="D1227" s="26"/>
      <c r="E1227" s="25"/>
      <c r="F1227" s="27"/>
      <c r="G1227" s="28"/>
    </row>
    <row r="1228" spans="1:7" x14ac:dyDescent="0.2">
      <c r="B1228" s="39"/>
      <c r="C1228" s="41"/>
      <c r="D1228" s="35"/>
      <c r="E1228" s="41"/>
      <c r="F1228" s="35"/>
      <c r="G1228" s="36"/>
    </row>
    <row r="1229" spans="1:7" x14ac:dyDescent="0.2">
      <c r="A1229" s="26"/>
      <c r="B1229" s="39"/>
      <c r="C1229" s="41"/>
      <c r="D1229" s="35"/>
      <c r="E1229" s="41"/>
      <c r="F1229" s="35"/>
      <c r="G1229" s="36"/>
    </row>
    <row r="1230" spans="1:7" x14ac:dyDescent="0.2">
      <c r="A1230" s="34"/>
      <c r="B1230" s="24"/>
      <c r="C1230" s="25"/>
      <c r="D1230" s="26"/>
      <c r="E1230" s="25"/>
      <c r="F1230" s="27"/>
      <c r="G1230" s="28"/>
    </row>
    <row r="1231" spans="1:7" x14ac:dyDescent="0.2">
      <c r="B1231" s="39"/>
      <c r="C1231" s="41"/>
      <c r="D1231" s="35"/>
      <c r="E1231" s="41"/>
      <c r="F1231" s="35"/>
      <c r="G1231" s="36"/>
    </row>
    <row r="1232" spans="1:7" x14ac:dyDescent="0.2">
      <c r="A1232" s="26"/>
      <c r="B1232" s="39"/>
      <c r="C1232" s="41"/>
      <c r="D1232" s="35"/>
      <c r="E1232" s="41"/>
      <c r="F1232" s="35"/>
      <c r="G1232" s="36"/>
    </row>
    <row r="1233" spans="1:7" x14ac:dyDescent="0.2">
      <c r="A1233" s="34"/>
      <c r="B1233" s="24"/>
      <c r="C1233" s="25"/>
      <c r="D1233" s="26"/>
      <c r="E1233" s="25"/>
      <c r="F1233" s="27"/>
      <c r="G1233" s="28"/>
    </row>
    <row r="1234" spans="1:7" x14ac:dyDescent="0.2">
      <c r="B1234" s="39"/>
      <c r="C1234" s="41"/>
      <c r="D1234" s="35"/>
      <c r="E1234" s="41"/>
      <c r="F1234" s="35"/>
      <c r="G1234" s="36"/>
    </row>
    <row r="1235" spans="1:7" x14ac:dyDescent="0.2">
      <c r="A1235" s="26"/>
      <c r="B1235" s="39"/>
      <c r="C1235" s="41"/>
      <c r="D1235" s="35"/>
      <c r="E1235" s="41"/>
      <c r="F1235" s="35"/>
      <c r="G1235" s="36"/>
    </row>
    <row r="1236" spans="1:7" x14ac:dyDescent="0.2">
      <c r="A1236" s="34"/>
      <c r="B1236" s="24"/>
      <c r="C1236" s="25"/>
      <c r="D1236" s="26"/>
      <c r="E1236" s="25"/>
      <c r="F1236" s="27"/>
      <c r="G1236" s="36"/>
    </row>
    <row r="1237" spans="1:7" x14ac:dyDescent="0.2">
      <c r="B1237" s="39"/>
      <c r="C1237" s="41"/>
      <c r="D1237" s="35"/>
      <c r="E1237" s="41"/>
      <c r="F1237" s="35"/>
      <c r="G1237" s="36"/>
    </row>
    <row r="1238" spans="1:7" x14ac:dyDescent="0.2">
      <c r="A1238" s="26"/>
      <c r="B1238" s="39"/>
      <c r="C1238" s="41"/>
      <c r="D1238" s="35"/>
      <c r="E1238" s="41"/>
      <c r="F1238" s="35"/>
      <c r="G1238" s="36"/>
    </row>
    <row r="1239" spans="1:7" x14ac:dyDescent="0.2">
      <c r="A1239" s="34"/>
      <c r="B1239" s="24"/>
      <c r="C1239" s="25"/>
      <c r="D1239" s="26"/>
      <c r="E1239" s="25"/>
      <c r="F1239" s="27"/>
      <c r="G1239" s="28"/>
    </row>
    <row r="1240" spans="1:7" x14ac:dyDescent="0.2">
      <c r="B1240" s="39"/>
      <c r="C1240" s="41"/>
      <c r="D1240" s="35"/>
      <c r="E1240" s="41"/>
      <c r="F1240" s="35"/>
      <c r="G1240" s="36"/>
    </row>
    <row r="1241" spans="1:7" x14ac:dyDescent="0.2">
      <c r="A1241" s="26"/>
      <c r="B1241" s="39"/>
      <c r="C1241" s="41"/>
      <c r="D1241" s="35"/>
      <c r="E1241" s="41"/>
      <c r="F1241" s="35"/>
      <c r="G1241" s="36"/>
    </row>
    <row r="1242" spans="1:7" x14ac:dyDescent="0.2">
      <c r="A1242" s="34"/>
      <c r="B1242" s="24"/>
      <c r="C1242" s="25"/>
      <c r="D1242" s="26"/>
      <c r="E1242" s="25"/>
      <c r="F1242" s="27"/>
      <c r="G1242" s="28"/>
    </row>
    <row r="1243" spans="1:7" x14ac:dyDescent="0.2">
      <c r="B1243" s="39"/>
      <c r="C1243" s="41"/>
      <c r="D1243" s="35"/>
      <c r="E1243" s="41"/>
      <c r="F1243" s="35"/>
      <c r="G1243" s="36"/>
    </row>
    <row r="1244" spans="1:7" x14ac:dyDescent="0.2">
      <c r="A1244" s="26"/>
      <c r="B1244" s="39"/>
      <c r="C1244" s="41"/>
      <c r="D1244" s="35"/>
      <c r="E1244" s="41"/>
      <c r="F1244" s="35"/>
      <c r="G1244" s="14"/>
    </row>
    <row r="1245" spans="1:7" x14ac:dyDescent="0.2">
      <c r="A1245" s="34"/>
      <c r="B1245" s="24"/>
      <c r="C1245" s="25"/>
      <c r="D1245" s="26"/>
      <c r="E1245" s="25"/>
      <c r="F1245" s="27"/>
      <c r="G1245" s="14"/>
    </row>
    <row r="1246" spans="1:7" x14ac:dyDescent="0.2">
      <c r="B1246" s="39"/>
      <c r="C1246" s="41"/>
      <c r="D1246" s="35"/>
      <c r="E1246" s="41"/>
      <c r="F1246" s="35"/>
      <c r="G1246" s="17"/>
    </row>
    <row r="1247" spans="1:7" x14ac:dyDescent="0.2">
      <c r="A1247" s="26"/>
      <c r="B1247" s="39"/>
      <c r="C1247" s="41"/>
      <c r="D1247" s="35"/>
      <c r="E1247" s="41"/>
      <c r="F1247" s="35"/>
      <c r="G1247" s="14"/>
    </row>
    <row r="1248" spans="1:7" x14ac:dyDescent="0.2">
      <c r="A1248" s="34"/>
      <c r="B1248" s="24"/>
      <c r="C1248" s="25"/>
      <c r="D1248" s="26"/>
      <c r="E1248" s="25"/>
      <c r="F1248" s="27"/>
      <c r="G1248" s="14"/>
    </row>
    <row r="1249" spans="1:7" x14ac:dyDescent="0.2">
      <c r="B1249" s="39"/>
      <c r="C1249" s="41"/>
      <c r="D1249" s="35"/>
      <c r="E1249" s="41"/>
      <c r="F1249" s="35"/>
      <c r="G1249" s="17"/>
    </row>
    <row r="1250" spans="1:7" x14ac:dyDescent="0.2">
      <c r="A1250" s="12"/>
      <c r="B1250" s="19"/>
      <c r="C1250" s="21"/>
      <c r="D1250" s="13"/>
      <c r="E1250" s="21"/>
      <c r="F1250" s="13"/>
      <c r="G1250" s="14"/>
    </row>
    <row r="1251" spans="1:7" x14ac:dyDescent="0.2">
      <c r="A1251" s="15"/>
      <c r="B1251" s="19"/>
      <c r="C1251" s="21"/>
      <c r="D1251" s="13"/>
      <c r="E1251" s="21"/>
      <c r="F1251" s="13"/>
      <c r="G1251" s="14"/>
    </row>
    <row r="1252" spans="1:7" x14ac:dyDescent="0.2">
      <c r="A1252" s="15"/>
      <c r="B1252" s="20"/>
      <c r="C1252" s="22"/>
      <c r="D1252" s="16"/>
      <c r="E1252" s="22"/>
      <c r="F1252" s="18"/>
      <c r="G1252" s="14"/>
    </row>
    <row r="1253" spans="1:7" x14ac:dyDescent="0.2">
      <c r="B1253" s="19"/>
      <c r="C1253" s="21"/>
      <c r="D1253" s="13"/>
      <c r="E1253" s="21"/>
      <c r="F1253" s="13"/>
      <c r="G1253" s="14"/>
    </row>
    <row r="1254" spans="1:7" x14ac:dyDescent="0.2">
      <c r="A1254" s="12"/>
      <c r="B1254" s="19"/>
      <c r="C1254" s="21"/>
      <c r="D1254" s="13"/>
      <c r="E1254" s="21"/>
      <c r="F1254" s="13"/>
      <c r="G1254" s="14"/>
    </row>
    <row r="1255" spans="1:7" x14ac:dyDescent="0.2">
      <c r="A1255" s="15"/>
      <c r="B1255" s="20"/>
      <c r="C1255" s="22"/>
      <c r="D1255" s="16"/>
      <c r="E1255" s="22"/>
      <c r="F1255" s="18"/>
      <c r="G1255" s="14"/>
    </row>
    <row r="1256" spans="1:7" x14ac:dyDescent="0.2">
      <c r="B1256" s="19"/>
      <c r="C1256" s="21"/>
      <c r="D1256" s="13"/>
      <c r="E1256" s="21"/>
      <c r="F1256" s="13"/>
      <c r="G1256" s="14"/>
    </row>
    <row r="1257" spans="1:7" x14ac:dyDescent="0.2">
      <c r="A1257" s="12"/>
      <c r="B1257" s="19"/>
      <c r="C1257" s="21"/>
      <c r="D1257" s="13"/>
      <c r="E1257" s="21"/>
      <c r="F1257" s="13"/>
      <c r="G1257" s="14"/>
    </row>
    <row r="1258" spans="1:7" x14ac:dyDescent="0.2">
      <c r="A1258" s="15"/>
      <c r="B1258" s="19"/>
      <c r="C1258" s="21"/>
      <c r="D1258" s="13"/>
      <c r="E1258" s="21"/>
      <c r="F1258" s="13"/>
      <c r="G1258" s="14"/>
    </row>
    <row r="1259" spans="1:7" x14ac:dyDescent="0.2">
      <c r="A1259" s="15"/>
      <c r="B1259" s="19"/>
      <c r="C1259" s="21"/>
      <c r="D1259" s="13"/>
      <c r="E1259" s="21"/>
      <c r="F1259" s="13"/>
      <c r="G1259" s="14"/>
    </row>
    <row r="1260" spans="1:7" x14ac:dyDescent="0.2">
      <c r="A1260" s="15"/>
      <c r="B1260" s="19"/>
      <c r="C1260" s="21"/>
      <c r="D1260" s="13"/>
      <c r="E1260" s="21"/>
      <c r="F1260" s="13"/>
      <c r="G1260" s="14"/>
    </row>
    <row r="1261" spans="1:7" x14ac:dyDescent="0.2">
      <c r="A1261" s="15"/>
      <c r="B1261" s="19"/>
      <c r="C1261" s="21"/>
      <c r="D1261" s="13"/>
      <c r="E1261" s="21"/>
      <c r="F1261" s="13"/>
      <c r="G1261" s="14"/>
    </row>
    <row r="1262" spans="1:7" x14ac:dyDescent="0.2">
      <c r="A1262" s="15"/>
      <c r="B1262" s="19"/>
      <c r="C1262" s="21"/>
      <c r="D1262" s="13"/>
      <c r="E1262" s="21"/>
      <c r="F1262" s="13"/>
      <c r="G1262" s="14"/>
    </row>
    <row r="1263" spans="1:7" x14ac:dyDescent="0.2">
      <c r="A1263" s="15"/>
      <c r="B1263" s="19"/>
      <c r="C1263" s="21"/>
      <c r="D1263" s="13"/>
      <c r="E1263" s="21"/>
      <c r="F1263" s="13"/>
      <c r="G1263" s="14"/>
    </row>
    <row r="1264" spans="1:7" x14ac:dyDescent="0.2">
      <c r="A1264" s="15"/>
      <c r="B1264" s="19"/>
      <c r="C1264" s="21"/>
      <c r="D1264" s="13"/>
      <c r="E1264" s="21"/>
      <c r="F1264" s="13"/>
      <c r="G1264" s="14"/>
    </row>
    <row r="1265" spans="1:7" x14ac:dyDescent="0.2">
      <c r="A1265" s="15"/>
      <c r="B1265" s="19"/>
      <c r="C1265" s="21"/>
      <c r="D1265" s="13"/>
      <c r="E1265" s="21"/>
      <c r="F1265" s="13"/>
      <c r="G1265" s="14"/>
    </row>
    <row r="1266" spans="1:7" x14ac:dyDescent="0.2">
      <c r="A1266" s="15"/>
      <c r="B1266" s="19"/>
      <c r="C1266" s="21"/>
      <c r="D1266" s="13"/>
      <c r="E1266" s="21"/>
      <c r="F1266" s="13"/>
      <c r="G1266" s="14"/>
    </row>
    <row r="1267" spans="1:7" x14ac:dyDescent="0.2">
      <c r="A1267" s="15"/>
      <c r="B1267" s="19"/>
      <c r="C1267" s="21"/>
      <c r="D1267" s="13"/>
      <c r="E1267" s="21"/>
      <c r="F1267" s="13"/>
      <c r="G1267" s="17"/>
    </row>
    <row r="1268" spans="1:7" x14ac:dyDescent="0.2">
      <c r="A1268" s="15"/>
      <c r="B1268" s="19"/>
      <c r="C1268" s="21"/>
      <c r="D1268" s="13"/>
      <c r="E1268" s="21"/>
      <c r="F1268" s="13"/>
      <c r="G1268" s="14"/>
    </row>
    <row r="1269" spans="1:7" x14ac:dyDescent="0.2">
      <c r="A1269" s="15"/>
      <c r="B1269" s="19"/>
      <c r="C1269" s="21"/>
      <c r="D1269" s="13"/>
      <c r="E1269" s="21"/>
      <c r="F1269" s="13"/>
      <c r="G1269" s="14"/>
    </row>
    <row r="1270" spans="1:7" x14ac:dyDescent="0.2">
      <c r="A1270" s="15"/>
      <c r="B1270" s="19"/>
      <c r="C1270" s="21"/>
      <c r="D1270" s="13"/>
      <c r="E1270" s="21"/>
      <c r="F1270" s="13"/>
      <c r="G1270" s="14"/>
    </row>
    <row r="1271" spans="1:7" x14ac:dyDescent="0.2">
      <c r="A1271" s="15"/>
      <c r="B1271" s="19"/>
      <c r="C1271" s="21"/>
      <c r="D1271" s="13"/>
      <c r="E1271" s="21"/>
      <c r="F1271" s="13"/>
      <c r="G1271" s="17"/>
    </row>
    <row r="1272" spans="1:7" x14ac:dyDescent="0.2">
      <c r="A1272" s="15"/>
      <c r="B1272" s="19"/>
      <c r="C1272" s="21"/>
      <c r="D1272" s="13"/>
      <c r="E1272" s="21"/>
      <c r="F1272" s="13"/>
      <c r="G1272" s="14"/>
    </row>
    <row r="1273" spans="1:7" x14ac:dyDescent="0.2">
      <c r="A1273" s="15"/>
      <c r="B1273" s="20"/>
      <c r="C1273" s="22"/>
      <c r="D1273" s="16"/>
      <c r="E1273" s="22"/>
      <c r="F1273" s="18"/>
      <c r="G1273" s="14"/>
    </row>
    <row r="1274" spans="1:7" x14ac:dyDescent="0.2">
      <c r="B1274" s="19"/>
      <c r="C1274" s="21"/>
      <c r="D1274" s="13"/>
      <c r="E1274" s="21"/>
      <c r="F1274" s="13"/>
      <c r="G1274" s="14"/>
    </row>
    <row r="1275" spans="1:7" x14ac:dyDescent="0.2">
      <c r="A1275" s="12"/>
      <c r="B1275" s="19"/>
      <c r="C1275" s="21"/>
      <c r="D1275" s="13"/>
      <c r="E1275" s="21"/>
      <c r="F1275" s="13"/>
      <c r="G1275" s="14"/>
    </row>
    <row r="1276" spans="1:7" x14ac:dyDescent="0.2">
      <c r="A1276" s="15"/>
      <c r="B1276" s="19"/>
      <c r="C1276" s="21"/>
      <c r="D1276" s="13"/>
      <c r="E1276" s="21"/>
      <c r="F1276" s="13"/>
      <c r="G1276" s="17"/>
    </row>
    <row r="1277" spans="1:7" x14ac:dyDescent="0.2">
      <c r="A1277" s="15"/>
      <c r="B1277" s="20"/>
      <c r="C1277" s="22"/>
      <c r="D1277" s="16"/>
      <c r="E1277" s="22"/>
      <c r="F1277" s="18"/>
      <c r="G1277" s="14"/>
    </row>
    <row r="1278" spans="1:7" x14ac:dyDescent="0.2">
      <c r="B1278" s="19"/>
      <c r="C1278" s="21"/>
      <c r="D1278" s="13"/>
      <c r="E1278" s="21"/>
      <c r="F1278" s="13"/>
      <c r="G1278" s="14"/>
    </row>
    <row r="1279" spans="1:7" x14ac:dyDescent="0.2">
      <c r="A1279" s="12"/>
      <c r="B1279" s="19"/>
      <c r="C1279" s="21"/>
      <c r="D1279" s="13"/>
      <c r="E1279" s="21"/>
      <c r="F1279" s="13"/>
      <c r="G1279" s="17"/>
    </row>
    <row r="1280" spans="1:7" x14ac:dyDescent="0.2">
      <c r="A1280" s="15"/>
      <c r="B1280" s="19"/>
      <c r="C1280" s="21"/>
      <c r="D1280" s="13"/>
      <c r="E1280" s="21"/>
      <c r="F1280" s="13"/>
      <c r="G1280" s="14"/>
    </row>
    <row r="1281" spans="1:7" x14ac:dyDescent="0.2">
      <c r="A1281" s="15"/>
      <c r="B1281" s="19"/>
      <c r="C1281" s="21"/>
      <c r="D1281" s="13"/>
      <c r="E1281" s="21"/>
      <c r="F1281" s="13"/>
      <c r="G1281" s="14"/>
    </row>
    <row r="1282" spans="1:7" x14ac:dyDescent="0.2">
      <c r="A1282" s="15"/>
      <c r="B1282" s="20"/>
      <c r="C1282" s="22"/>
      <c r="D1282" s="16"/>
      <c r="E1282" s="22"/>
      <c r="F1282" s="18"/>
      <c r="G1282" s="17"/>
    </row>
    <row r="1283" spans="1:7" x14ac:dyDescent="0.2">
      <c r="B1283" s="19"/>
      <c r="C1283" s="21"/>
      <c r="D1283" s="13"/>
      <c r="E1283" s="21"/>
      <c r="F1283" s="13"/>
      <c r="G1283" s="14"/>
    </row>
    <row r="1284" spans="1:7" x14ac:dyDescent="0.2">
      <c r="A1284" s="12"/>
      <c r="B1284" s="19"/>
      <c r="C1284" s="21"/>
      <c r="D1284" s="13"/>
      <c r="E1284" s="21"/>
      <c r="F1284" s="13"/>
      <c r="G1284" s="14"/>
    </row>
    <row r="1285" spans="1:7" x14ac:dyDescent="0.2">
      <c r="A1285" s="15"/>
      <c r="B1285" s="20"/>
      <c r="C1285" s="22"/>
      <c r="D1285" s="16"/>
      <c r="E1285" s="22"/>
      <c r="F1285" s="18"/>
      <c r="G1285" s="14"/>
    </row>
    <row r="1286" spans="1:7" x14ac:dyDescent="0.2">
      <c r="B1286" s="19"/>
      <c r="C1286" s="21"/>
      <c r="D1286" s="13"/>
      <c r="E1286" s="21"/>
      <c r="F1286" s="13"/>
      <c r="G1286" s="17"/>
    </row>
    <row r="1287" spans="1:7" x14ac:dyDescent="0.2">
      <c r="A1287" s="12"/>
      <c r="B1287" s="19"/>
      <c r="C1287" s="21"/>
      <c r="D1287" s="13"/>
      <c r="E1287" s="21"/>
      <c r="F1287" s="13"/>
      <c r="G1287" s="14"/>
    </row>
    <row r="1288" spans="1:7" x14ac:dyDescent="0.2">
      <c r="A1288" s="15"/>
      <c r="B1288" s="20"/>
      <c r="C1288" s="22"/>
      <c r="D1288" s="16"/>
      <c r="E1288" s="22"/>
      <c r="F1288" s="18"/>
      <c r="G1288" s="14"/>
    </row>
    <row r="1289" spans="1:7" x14ac:dyDescent="0.2">
      <c r="B1289" s="19"/>
      <c r="C1289" s="21"/>
      <c r="D1289" s="13"/>
      <c r="E1289" s="21"/>
      <c r="F1289" s="13"/>
      <c r="G1289" s="17"/>
    </row>
    <row r="1290" spans="1:7" x14ac:dyDescent="0.2">
      <c r="A1290" s="12"/>
      <c r="B1290" s="19"/>
      <c r="C1290" s="21"/>
      <c r="D1290" s="13"/>
      <c r="E1290" s="21"/>
      <c r="F1290" s="13"/>
      <c r="G1290" s="14"/>
    </row>
    <row r="1291" spans="1:7" x14ac:dyDescent="0.2">
      <c r="A1291" s="15"/>
      <c r="B1291" s="19"/>
      <c r="C1291" s="21"/>
      <c r="D1291" s="13"/>
      <c r="E1291" s="21"/>
      <c r="F1291" s="13"/>
      <c r="G1291" s="14"/>
    </row>
    <row r="1292" spans="1:7" x14ac:dyDescent="0.2">
      <c r="A1292" s="15"/>
      <c r="B1292" s="20"/>
      <c r="C1292" s="22"/>
      <c r="D1292" s="16"/>
      <c r="E1292" s="22"/>
      <c r="F1292" s="18"/>
      <c r="G1292" s="17"/>
    </row>
    <row r="1293" spans="1:7" x14ac:dyDescent="0.2">
      <c r="B1293" s="19"/>
      <c r="C1293" s="21"/>
      <c r="D1293" s="13"/>
      <c r="E1293" s="21"/>
      <c r="F1293" s="13"/>
      <c r="G1293" s="14"/>
    </row>
    <row r="1294" spans="1:7" x14ac:dyDescent="0.2">
      <c r="A1294" s="12"/>
      <c r="B1294" s="19"/>
      <c r="C1294" s="21"/>
      <c r="D1294" s="13"/>
      <c r="E1294" s="21"/>
      <c r="F1294" s="13"/>
      <c r="G1294" s="14"/>
    </row>
    <row r="1295" spans="1:7" x14ac:dyDescent="0.2">
      <c r="A1295" s="15"/>
      <c r="B1295" s="20"/>
      <c r="C1295" s="22"/>
      <c r="D1295" s="16"/>
      <c r="E1295" s="22"/>
      <c r="F1295" s="18"/>
      <c r="G1295" s="17"/>
    </row>
    <row r="1296" spans="1:7" x14ac:dyDescent="0.2">
      <c r="B1296" s="19"/>
      <c r="C1296" s="21"/>
      <c r="D1296" s="13"/>
      <c r="E1296" s="21"/>
      <c r="F1296" s="13"/>
      <c r="G1296" s="14"/>
    </row>
    <row r="1297" spans="1:7" x14ac:dyDescent="0.2">
      <c r="A1297" s="12"/>
      <c r="B1297" s="19"/>
      <c r="C1297" s="21"/>
      <c r="D1297" s="13"/>
      <c r="E1297" s="21"/>
      <c r="F1297" s="13"/>
      <c r="G1297" s="14"/>
    </row>
    <row r="1298" spans="1:7" x14ac:dyDescent="0.2">
      <c r="A1298" s="15"/>
      <c r="B1298" s="20"/>
      <c r="C1298" s="22"/>
      <c r="D1298" s="16"/>
      <c r="E1298" s="22"/>
      <c r="F1298" s="18"/>
      <c r="G1298" s="14"/>
    </row>
    <row r="1299" spans="1:7" x14ac:dyDescent="0.2">
      <c r="B1299" s="19"/>
      <c r="C1299" s="21"/>
      <c r="D1299" s="13"/>
      <c r="E1299" s="21"/>
      <c r="F1299" s="13"/>
      <c r="G1299" s="17"/>
    </row>
    <row r="1300" spans="1:7" x14ac:dyDescent="0.2">
      <c r="A1300" s="12"/>
      <c r="B1300" s="19"/>
      <c r="C1300" s="21"/>
      <c r="D1300" s="13"/>
      <c r="E1300" s="21"/>
      <c r="F1300" s="13"/>
      <c r="G1300" s="14"/>
    </row>
    <row r="1301" spans="1:7" x14ac:dyDescent="0.2">
      <c r="A1301" s="15"/>
      <c r="B1301" s="19"/>
      <c r="C1301" s="21"/>
      <c r="D1301" s="13"/>
      <c r="E1301" s="21"/>
      <c r="F1301" s="13"/>
      <c r="G1301" s="14"/>
    </row>
    <row r="1302" spans="1:7" x14ac:dyDescent="0.2">
      <c r="A1302" s="15"/>
      <c r="B1302" s="20"/>
      <c r="C1302" s="22"/>
      <c r="D1302" s="16"/>
      <c r="E1302" s="22"/>
      <c r="F1302" s="18"/>
      <c r="G1302" s="17"/>
    </row>
    <row r="1303" spans="1:7" x14ac:dyDescent="0.2">
      <c r="B1303" s="19"/>
      <c r="C1303" s="21"/>
      <c r="D1303" s="13"/>
      <c r="E1303" s="21"/>
      <c r="F1303" s="13"/>
      <c r="G1303" s="14"/>
    </row>
    <row r="1304" spans="1:7" x14ac:dyDescent="0.2">
      <c r="A1304" s="12"/>
      <c r="B1304" s="19"/>
      <c r="C1304" s="21"/>
      <c r="D1304" s="13"/>
      <c r="E1304" s="21"/>
      <c r="F1304" s="13"/>
      <c r="G1304" s="14"/>
    </row>
    <row r="1305" spans="1:7" x14ac:dyDescent="0.2">
      <c r="A1305" s="15"/>
      <c r="B1305" s="20"/>
      <c r="C1305" s="22"/>
      <c r="D1305" s="16"/>
      <c r="E1305" s="22"/>
      <c r="F1305" s="18"/>
      <c r="G1305" s="14"/>
    </row>
    <row r="1306" spans="1:7" x14ac:dyDescent="0.2">
      <c r="B1306" s="19"/>
      <c r="C1306" s="21"/>
      <c r="D1306" s="13"/>
      <c r="E1306" s="21"/>
      <c r="F1306" s="13"/>
      <c r="G1306" s="17"/>
    </row>
    <row r="1307" spans="1:7" x14ac:dyDescent="0.2">
      <c r="A1307" s="12"/>
      <c r="B1307" s="19"/>
      <c r="C1307" s="21"/>
      <c r="D1307" s="13"/>
      <c r="E1307" s="21"/>
      <c r="F1307" s="13"/>
      <c r="G1307" s="14"/>
    </row>
    <row r="1308" spans="1:7" x14ac:dyDescent="0.2">
      <c r="A1308" s="15"/>
      <c r="B1308" s="19"/>
      <c r="C1308" s="21"/>
      <c r="D1308" s="13"/>
      <c r="E1308" s="21"/>
      <c r="F1308" s="13"/>
      <c r="G1308" s="14"/>
    </row>
    <row r="1309" spans="1:7" x14ac:dyDescent="0.2">
      <c r="A1309" s="15"/>
      <c r="B1309" s="20"/>
      <c r="C1309" s="22"/>
      <c r="D1309" s="16"/>
      <c r="E1309" s="22"/>
      <c r="F1309" s="18"/>
      <c r="G1309" s="14"/>
    </row>
    <row r="1310" spans="1:7" x14ac:dyDescent="0.2">
      <c r="B1310" s="19"/>
      <c r="C1310" s="21"/>
      <c r="D1310" s="13"/>
      <c r="E1310" s="21"/>
      <c r="F1310" s="13"/>
      <c r="G1310" s="14"/>
    </row>
    <row r="1311" spans="1:7" x14ac:dyDescent="0.2">
      <c r="A1311" s="12"/>
      <c r="B1311" s="19"/>
      <c r="C1311" s="21"/>
      <c r="D1311" s="13"/>
      <c r="E1311" s="21"/>
      <c r="F1311" s="13"/>
      <c r="G1311" s="14"/>
    </row>
    <row r="1312" spans="1:7" x14ac:dyDescent="0.2">
      <c r="A1312" s="15"/>
      <c r="B1312" s="19"/>
      <c r="C1312" s="21"/>
      <c r="D1312" s="13"/>
      <c r="E1312" s="21"/>
      <c r="F1312" s="13"/>
      <c r="G1312" s="17"/>
    </row>
    <row r="1313" spans="1:7" x14ac:dyDescent="0.2">
      <c r="A1313" s="15"/>
      <c r="B1313" s="19"/>
      <c r="C1313" s="21"/>
      <c r="D1313" s="13"/>
      <c r="E1313" s="21"/>
      <c r="F1313" s="13"/>
      <c r="G1313" s="14"/>
    </row>
    <row r="1314" spans="1:7" x14ac:dyDescent="0.2">
      <c r="A1314" s="15"/>
      <c r="B1314" s="19"/>
      <c r="C1314" s="21"/>
      <c r="D1314" s="13"/>
      <c r="E1314" s="21"/>
      <c r="F1314" s="13"/>
      <c r="G1314" s="14"/>
    </row>
    <row r="1315" spans="1:7" x14ac:dyDescent="0.2">
      <c r="A1315" s="15"/>
      <c r="B1315" s="20"/>
      <c r="C1315" s="22"/>
      <c r="D1315" s="16"/>
      <c r="E1315" s="22"/>
      <c r="F1315" s="18"/>
      <c r="G1315" s="14"/>
    </row>
    <row r="1316" spans="1:7" x14ac:dyDescent="0.2">
      <c r="B1316" s="19"/>
      <c r="C1316" s="21"/>
      <c r="D1316" s="13"/>
      <c r="E1316" s="21"/>
      <c r="F1316" s="13"/>
      <c r="G1316" s="14"/>
    </row>
    <row r="1317" spans="1:7" x14ac:dyDescent="0.2">
      <c r="A1317" s="12"/>
      <c r="B1317" s="19"/>
      <c r="C1317" s="21"/>
      <c r="D1317" s="13"/>
      <c r="E1317" s="21"/>
      <c r="F1317" s="13"/>
      <c r="G1317" s="14"/>
    </row>
    <row r="1318" spans="1:7" x14ac:dyDescent="0.2">
      <c r="A1318" s="15"/>
      <c r="B1318" s="19"/>
      <c r="C1318" s="21"/>
      <c r="D1318" s="13"/>
      <c r="E1318" s="21"/>
      <c r="F1318" s="13"/>
      <c r="G1318" s="14"/>
    </row>
    <row r="1319" spans="1:7" x14ac:dyDescent="0.2">
      <c r="A1319" s="15"/>
      <c r="B1319" s="19"/>
      <c r="C1319" s="21"/>
      <c r="D1319" s="13"/>
      <c r="E1319" s="21"/>
      <c r="F1319" s="13"/>
      <c r="G1319" s="14"/>
    </row>
    <row r="1320" spans="1:7" x14ac:dyDescent="0.2">
      <c r="A1320" s="15"/>
      <c r="B1320" s="19"/>
      <c r="C1320" s="21"/>
      <c r="D1320" s="13"/>
      <c r="E1320" s="21"/>
      <c r="F1320" s="13"/>
      <c r="G1320" s="14"/>
    </row>
    <row r="1321" spans="1:7" x14ac:dyDescent="0.2">
      <c r="A1321" s="15"/>
      <c r="B1321" s="19"/>
      <c r="C1321" s="21"/>
      <c r="D1321" s="13"/>
      <c r="E1321" s="21"/>
      <c r="F1321" s="13"/>
      <c r="G1321" s="14"/>
    </row>
    <row r="1322" spans="1:7" x14ac:dyDescent="0.2">
      <c r="A1322" s="15"/>
      <c r="B1322" s="19"/>
      <c r="C1322" s="21"/>
      <c r="D1322" s="13"/>
      <c r="E1322" s="21"/>
      <c r="F1322" s="13"/>
      <c r="G1322" s="14"/>
    </row>
    <row r="1323" spans="1:7" x14ac:dyDescent="0.2">
      <c r="A1323" s="15"/>
      <c r="B1323" s="19"/>
      <c r="C1323" s="21"/>
      <c r="D1323" s="13"/>
      <c r="E1323" s="21"/>
      <c r="F1323" s="13"/>
      <c r="G1323" s="17"/>
    </row>
    <row r="1324" spans="1:7" x14ac:dyDescent="0.2">
      <c r="A1324" s="15"/>
      <c r="B1324" s="19"/>
      <c r="C1324" s="21"/>
      <c r="D1324" s="13"/>
      <c r="E1324" s="21"/>
      <c r="F1324" s="13"/>
      <c r="G1324" s="14"/>
    </row>
    <row r="1325" spans="1:7" x14ac:dyDescent="0.2">
      <c r="A1325" s="15"/>
      <c r="B1325" s="19"/>
      <c r="C1325" s="21"/>
      <c r="D1325" s="13"/>
      <c r="E1325" s="21"/>
      <c r="F1325" s="13"/>
      <c r="G1325" s="14"/>
    </row>
    <row r="1326" spans="1:7" x14ac:dyDescent="0.2">
      <c r="A1326" s="15"/>
      <c r="B1326" s="20"/>
      <c r="C1326" s="22"/>
      <c r="D1326" s="16"/>
      <c r="E1326" s="22"/>
      <c r="F1326" s="18"/>
      <c r="G1326" s="14"/>
    </row>
    <row r="1327" spans="1:7" x14ac:dyDescent="0.2">
      <c r="B1327" s="19"/>
      <c r="C1327" s="21"/>
      <c r="D1327" s="13"/>
      <c r="E1327" s="21"/>
      <c r="F1327" s="13"/>
      <c r="G1327" s="14"/>
    </row>
    <row r="1328" spans="1:7" x14ac:dyDescent="0.2">
      <c r="A1328" s="12"/>
      <c r="B1328" s="19"/>
      <c r="C1328" s="21"/>
      <c r="D1328" s="13"/>
      <c r="E1328" s="21"/>
      <c r="F1328" s="13"/>
      <c r="G1328" s="17"/>
    </row>
    <row r="1329" spans="1:7" x14ac:dyDescent="0.2">
      <c r="A1329" s="15"/>
      <c r="B1329" s="19"/>
      <c r="C1329" s="21"/>
      <c r="D1329" s="13"/>
      <c r="E1329" s="21"/>
      <c r="F1329" s="13"/>
      <c r="G1329" s="14"/>
    </row>
    <row r="1330" spans="1:7" x14ac:dyDescent="0.2">
      <c r="A1330" s="15"/>
      <c r="B1330" s="19"/>
      <c r="C1330" s="21"/>
      <c r="D1330" s="13"/>
      <c r="E1330" s="21"/>
      <c r="F1330" s="13"/>
      <c r="G1330" s="14"/>
    </row>
    <row r="1331" spans="1:7" x14ac:dyDescent="0.2">
      <c r="A1331" s="15"/>
      <c r="B1331" s="20"/>
      <c r="C1331" s="22"/>
      <c r="D1331" s="16"/>
      <c r="E1331" s="22"/>
      <c r="F1331" s="18"/>
      <c r="G1331" s="14"/>
    </row>
    <row r="1332" spans="1:7" x14ac:dyDescent="0.2">
      <c r="B1332" s="19"/>
      <c r="C1332" s="21"/>
      <c r="D1332" s="13"/>
      <c r="E1332" s="21"/>
      <c r="F1332" s="13"/>
      <c r="G1332" s="14"/>
    </row>
    <row r="1333" spans="1:7" x14ac:dyDescent="0.2">
      <c r="A1333" s="12"/>
      <c r="B1333" s="19"/>
      <c r="C1333" s="21"/>
      <c r="D1333" s="13"/>
      <c r="E1333" s="21"/>
      <c r="F1333" s="13"/>
      <c r="G1333" s="14"/>
    </row>
    <row r="1334" spans="1:7" x14ac:dyDescent="0.2">
      <c r="A1334" s="15"/>
      <c r="B1334" s="19"/>
      <c r="C1334" s="21"/>
      <c r="D1334" s="13"/>
      <c r="E1334" s="21"/>
      <c r="F1334" s="13"/>
      <c r="G1334" s="17"/>
    </row>
    <row r="1335" spans="1:7" x14ac:dyDescent="0.2">
      <c r="A1335" s="15"/>
      <c r="B1335" s="19"/>
      <c r="C1335" s="21"/>
      <c r="D1335" s="13"/>
      <c r="E1335" s="21"/>
      <c r="F1335" s="13"/>
      <c r="G1335" s="14"/>
    </row>
    <row r="1336" spans="1:7" x14ac:dyDescent="0.2">
      <c r="A1336" s="15"/>
      <c r="B1336" s="19"/>
      <c r="C1336" s="21"/>
      <c r="D1336" s="13"/>
      <c r="E1336" s="21"/>
      <c r="F1336" s="13"/>
      <c r="G1336" s="14"/>
    </row>
    <row r="1337" spans="1:7" x14ac:dyDescent="0.2">
      <c r="A1337" s="15"/>
      <c r="B1337" s="20"/>
      <c r="C1337" s="22"/>
      <c r="D1337" s="16"/>
      <c r="E1337" s="22"/>
      <c r="F1337" s="18"/>
      <c r="G1337" s="14"/>
    </row>
    <row r="1338" spans="1:7" x14ac:dyDescent="0.2">
      <c r="B1338" s="19"/>
      <c r="C1338" s="21"/>
      <c r="D1338" s="13"/>
      <c r="E1338" s="21"/>
      <c r="F1338" s="13"/>
      <c r="G1338" s="14"/>
    </row>
    <row r="1339" spans="1:7" x14ac:dyDescent="0.2">
      <c r="A1339" s="12"/>
      <c r="B1339" s="19"/>
      <c r="C1339" s="21"/>
      <c r="D1339" s="13"/>
      <c r="E1339" s="21"/>
      <c r="F1339" s="13"/>
      <c r="G1339" s="14"/>
    </row>
    <row r="1340" spans="1:7" x14ac:dyDescent="0.2">
      <c r="A1340" s="15"/>
      <c r="B1340" s="19"/>
      <c r="C1340" s="21"/>
      <c r="D1340" s="13"/>
      <c r="E1340" s="21"/>
      <c r="F1340" s="13"/>
      <c r="G1340" s="14"/>
    </row>
    <row r="1341" spans="1:7" x14ac:dyDescent="0.2">
      <c r="A1341" s="15"/>
      <c r="B1341" s="19"/>
      <c r="C1341" s="21"/>
      <c r="D1341" s="13"/>
      <c r="E1341" s="21"/>
      <c r="F1341" s="13"/>
      <c r="G1341" s="14"/>
    </row>
    <row r="1342" spans="1:7" x14ac:dyDescent="0.2">
      <c r="A1342" s="15"/>
      <c r="B1342" s="19"/>
      <c r="C1342" s="21"/>
      <c r="D1342" s="13"/>
      <c r="E1342" s="21"/>
      <c r="F1342" s="13"/>
      <c r="G1342" s="14"/>
    </row>
    <row r="1343" spans="1:7" x14ac:dyDescent="0.2">
      <c r="A1343" s="15"/>
      <c r="B1343" s="19"/>
      <c r="C1343" s="21"/>
      <c r="D1343" s="13"/>
      <c r="E1343" s="21"/>
      <c r="F1343" s="13"/>
      <c r="G1343" s="14"/>
    </row>
    <row r="1344" spans="1:7" x14ac:dyDescent="0.2">
      <c r="A1344" s="15"/>
      <c r="B1344" s="19"/>
      <c r="C1344" s="21"/>
      <c r="D1344" s="13"/>
      <c r="E1344" s="21"/>
      <c r="F1344" s="13"/>
      <c r="G1344" s="14"/>
    </row>
    <row r="1345" spans="1:7" x14ac:dyDescent="0.2">
      <c r="A1345" s="15"/>
      <c r="B1345" s="19"/>
      <c r="C1345" s="21"/>
      <c r="D1345" s="13"/>
      <c r="E1345" s="21"/>
      <c r="F1345" s="13"/>
      <c r="G1345" s="14"/>
    </row>
    <row r="1346" spans="1:7" x14ac:dyDescent="0.2">
      <c r="A1346" s="15"/>
      <c r="B1346" s="19"/>
      <c r="C1346" s="21"/>
      <c r="D1346" s="13"/>
      <c r="E1346" s="21"/>
      <c r="F1346" s="13"/>
      <c r="G1346" s="14"/>
    </row>
    <row r="1347" spans="1:7" x14ac:dyDescent="0.2">
      <c r="A1347" s="15"/>
      <c r="B1347" s="19"/>
      <c r="C1347" s="21"/>
      <c r="D1347" s="13"/>
      <c r="E1347" s="21"/>
      <c r="F1347" s="13"/>
      <c r="G1347" s="14"/>
    </row>
    <row r="1348" spans="1:7" x14ac:dyDescent="0.2">
      <c r="A1348" s="15"/>
      <c r="B1348" s="19"/>
      <c r="C1348" s="21"/>
      <c r="D1348" s="13"/>
      <c r="E1348" s="21"/>
      <c r="F1348" s="13"/>
      <c r="G1348" s="14"/>
    </row>
    <row r="1349" spans="1:7" x14ac:dyDescent="0.2">
      <c r="A1349" s="15"/>
      <c r="B1349" s="19"/>
      <c r="C1349" s="21"/>
      <c r="D1349" s="13"/>
      <c r="E1349" s="21"/>
      <c r="F1349" s="13"/>
      <c r="G1349" s="14"/>
    </row>
    <row r="1350" spans="1:7" x14ac:dyDescent="0.2">
      <c r="A1350" s="15"/>
      <c r="B1350" s="19"/>
      <c r="C1350" s="21"/>
      <c r="D1350" s="13"/>
      <c r="E1350" s="21"/>
      <c r="F1350" s="13"/>
      <c r="G1350" s="17"/>
    </row>
    <row r="1351" spans="1:7" x14ac:dyDescent="0.2">
      <c r="A1351" s="15"/>
      <c r="B1351" s="19"/>
      <c r="C1351" s="21"/>
      <c r="D1351" s="13"/>
      <c r="E1351" s="21"/>
      <c r="F1351" s="13"/>
      <c r="G1351" s="14"/>
    </row>
    <row r="1352" spans="1:7" x14ac:dyDescent="0.2">
      <c r="A1352" s="15"/>
      <c r="B1352" s="19"/>
      <c r="C1352" s="21"/>
      <c r="D1352" s="13"/>
      <c r="E1352" s="21"/>
      <c r="F1352" s="13"/>
      <c r="G1352" s="14"/>
    </row>
    <row r="1353" spans="1:7" x14ac:dyDescent="0.2">
      <c r="A1353" s="15"/>
      <c r="B1353" s="20"/>
      <c r="C1353" s="22"/>
      <c r="D1353" s="16"/>
      <c r="E1353" s="22"/>
      <c r="F1353" s="18"/>
      <c r="G1353" s="17"/>
    </row>
    <row r="1354" spans="1:7" x14ac:dyDescent="0.2">
      <c r="B1354" s="19"/>
      <c r="C1354" s="21"/>
      <c r="D1354" s="13"/>
      <c r="E1354" s="21"/>
      <c r="F1354" s="13"/>
      <c r="G1354" s="14"/>
    </row>
    <row r="1355" spans="1:7" x14ac:dyDescent="0.2">
      <c r="A1355" s="12"/>
      <c r="B1355" s="19"/>
      <c r="C1355" s="21"/>
      <c r="D1355" s="13"/>
      <c r="E1355" s="21"/>
      <c r="F1355" s="13"/>
      <c r="G1355" s="14"/>
    </row>
    <row r="1356" spans="1:7" x14ac:dyDescent="0.2">
      <c r="A1356" s="15"/>
      <c r="B1356" s="20"/>
      <c r="C1356" s="22"/>
      <c r="D1356" s="16"/>
      <c r="E1356" s="22"/>
      <c r="F1356" s="18"/>
      <c r="G1356" s="14"/>
    </row>
    <row r="1357" spans="1:7" x14ac:dyDescent="0.2">
      <c r="B1357" s="19"/>
      <c r="C1357" s="21"/>
      <c r="D1357" s="13"/>
      <c r="E1357" s="21"/>
      <c r="F1357" s="13"/>
      <c r="G1357" s="14"/>
    </row>
    <row r="1358" spans="1:7" x14ac:dyDescent="0.2">
      <c r="A1358" s="12"/>
      <c r="B1358" s="19"/>
      <c r="C1358" s="21"/>
      <c r="D1358" s="13"/>
      <c r="E1358" s="21"/>
      <c r="F1358" s="13"/>
      <c r="G1358" s="14"/>
    </row>
    <row r="1359" spans="1:7" x14ac:dyDescent="0.2">
      <c r="A1359" s="15"/>
      <c r="B1359" s="19"/>
      <c r="C1359" s="21"/>
      <c r="D1359" s="13"/>
      <c r="E1359" s="21"/>
      <c r="F1359" s="13"/>
      <c r="G1359" s="17"/>
    </row>
    <row r="1360" spans="1:7" x14ac:dyDescent="0.2">
      <c r="A1360" s="15"/>
      <c r="B1360" s="19"/>
      <c r="C1360" s="21"/>
      <c r="D1360" s="13"/>
      <c r="E1360" s="21"/>
      <c r="F1360" s="13"/>
      <c r="G1360" s="14"/>
    </row>
    <row r="1361" spans="1:7" x14ac:dyDescent="0.2">
      <c r="A1361" s="15"/>
      <c r="B1361" s="19"/>
      <c r="C1361" s="21"/>
      <c r="D1361" s="13"/>
      <c r="E1361" s="21"/>
      <c r="F1361" s="13"/>
      <c r="G1361" s="14"/>
    </row>
    <row r="1362" spans="1:7" x14ac:dyDescent="0.2">
      <c r="A1362" s="15"/>
      <c r="B1362" s="20"/>
      <c r="C1362" s="22"/>
      <c r="D1362" s="16"/>
      <c r="E1362" s="22"/>
      <c r="F1362" s="18"/>
      <c r="G1362" s="17"/>
    </row>
    <row r="1363" spans="1:7" x14ac:dyDescent="0.2">
      <c r="B1363" s="19"/>
      <c r="C1363" s="21"/>
      <c r="D1363" s="13"/>
      <c r="E1363" s="21"/>
      <c r="F1363" s="13"/>
      <c r="G1363" s="14"/>
    </row>
    <row r="1364" spans="1:7" x14ac:dyDescent="0.2">
      <c r="A1364" s="12"/>
      <c r="B1364" s="19"/>
      <c r="C1364" s="21"/>
      <c r="D1364" s="13"/>
      <c r="E1364" s="21"/>
      <c r="F1364" s="13"/>
      <c r="G1364" s="14"/>
    </row>
    <row r="1365" spans="1:7" x14ac:dyDescent="0.2">
      <c r="A1365" s="15"/>
      <c r="B1365" s="20"/>
      <c r="C1365" s="22"/>
      <c r="D1365" s="16"/>
      <c r="E1365" s="22"/>
      <c r="F1365" s="18"/>
      <c r="G1365" s="14"/>
    </row>
    <row r="1366" spans="1:7" x14ac:dyDescent="0.2">
      <c r="B1366" s="19"/>
      <c r="C1366" s="21"/>
      <c r="D1366" s="13"/>
      <c r="E1366" s="21"/>
      <c r="F1366" s="13"/>
      <c r="G1366" s="14"/>
    </row>
    <row r="1367" spans="1:7" x14ac:dyDescent="0.2">
      <c r="A1367" s="12"/>
      <c r="B1367" s="19"/>
      <c r="C1367" s="21"/>
      <c r="D1367" s="13"/>
      <c r="E1367" s="21"/>
      <c r="F1367" s="13"/>
      <c r="G1367" s="14"/>
    </row>
    <row r="1368" spans="1:7" x14ac:dyDescent="0.2">
      <c r="A1368" s="15"/>
      <c r="B1368" s="19"/>
      <c r="C1368" s="21"/>
      <c r="D1368" s="13"/>
      <c r="E1368" s="21"/>
      <c r="F1368" s="13"/>
      <c r="G1368" s="14"/>
    </row>
    <row r="1369" spans="1:7" x14ac:dyDescent="0.2">
      <c r="A1369" s="15"/>
      <c r="B1369" s="19"/>
      <c r="C1369" s="21"/>
      <c r="D1369" s="13"/>
      <c r="E1369" s="21"/>
      <c r="F1369" s="13"/>
      <c r="G1369" s="14"/>
    </row>
    <row r="1370" spans="1:7" x14ac:dyDescent="0.2">
      <c r="A1370" s="15"/>
      <c r="B1370" s="19"/>
      <c r="C1370" s="21"/>
      <c r="D1370" s="13"/>
      <c r="E1370" s="21"/>
      <c r="F1370" s="13"/>
      <c r="G1370" s="14"/>
    </row>
    <row r="1371" spans="1:7" x14ac:dyDescent="0.2">
      <c r="A1371" s="15"/>
      <c r="B1371" s="19"/>
      <c r="C1371" s="21"/>
      <c r="D1371" s="13"/>
      <c r="E1371" s="21"/>
      <c r="F1371" s="13"/>
      <c r="G1371" s="17"/>
    </row>
    <row r="1372" spans="1:7" x14ac:dyDescent="0.2">
      <c r="A1372" s="15"/>
      <c r="B1372" s="19"/>
      <c r="C1372" s="21"/>
      <c r="D1372" s="13"/>
      <c r="E1372" s="21"/>
      <c r="F1372" s="13"/>
      <c r="G1372" s="14"/>
    </row>
    <row r="1373" spans="1:7" x14ac:dyDescent="0.2">
      <c r="A1373" s="12"/>
      <c r="B1373" s="19"/>
      <c r="C1373" s="21"/>
      <c r="D1373" s="13"/>
      <c r="E1373" s="21"/>
      <c r="F1373" s="13"/>
      <c r="G1373" s="14"/>
    </row>
    <row r="1374" spans="1:7" x14ac:dyDescent="0.2">
      <c r="A1374" s="15"/>
      <c r="B1374" s="19"/>
      <c r="C1374" s="21"/>
      <c r="D1374" s="13"/>
      <c r="E1374" s="21"/>
      <c r="F1374" s="13"/>
      <c r="G1374" s="14"/>
    </row>
    <row r="1375" spans="1:7" x14ac:dyDescent="0.2">
      <c r="A1375" s="15"/>
      <c r="B1375" s="20"/>
      <c r="C1375" s="22"/>
      <c r="D1375" s="16"/>
      <c r="E1375" s="22"/>
      <c r="F1375" s="18"/>
      <c r="G1375" s="17"/>
    </row>
    <row r="1376" spans="1:7" x14ac:dyDescent="0.2">
      <c r="B1376" s="19"/>
      <c r="C1376" s="21"/>
      <c r="D1376" s="13"/>
      <c r="E1376" s="21"/>
      <c r="F1376" s="13"/>
      <c r="G1376" s="14"/>
    </row>
    <row r="1377" spans="1:7" x14ac:dyDescent="0.2">
      <c r="A1377" s="12"/>
      <c r="B1377" s="19"/>
      <c r="C1377" s="21"/>
      <c r="D1377" s="13"/>
      <c r="E1377" s="21"/>
      <c r="F1377" s="13"/>
      <c r="G1377" s="14"/>
    </row>
    <row r="1378" spans="1:7" x14ac:dyDescent="0.2">
      <c r="A1378" s="15"/>
      <c r="B1378" s="20"/>
      <c r="C1378" s="22"/>
      <c r="D1378" s="16"/>
      <c r="E1378" s="22"/>
      <c r="F1378" s="18"/>
      <c r="G1378" s="17"/>
    </row>
    <row r="1379" spans="1:7" x14ac:dyDescent="0.2">
      <c r="B1379" s="19"/>
      <c r="C1379" s="21"/>
      <c r="D1379" s="13"/>
      <c r="E1379" s="21"/>
      <c r="F1379" s="13"/>
      <c r="G1379" s="14"/>
    </row>
    <row r="1380" spans="1:7" x14ac:dyDescent="0.2">
      <c r="A1380" s="12"/>
      <c r="B1380" s="19"/>
      <c r="C1380" s="21"/>
      <c r="D1380" s="13"/>
      <c r="E1380" s="21"/>
      <c r="F1380" s="13"/>
      <c r="G1380" s="14"/>
    </row>
    <row r="1381" spans="1:7" x14ac:dyDescent="0.2">
      <c r="A1381" s="15"/>
      <c r="B1381" s="20"/>
      <c r="C1381" s="22"/>
      <c r="D1381" s="16"/>
      <c r="E1381" s="22"/>
      <c r="F1381" s="18"/>
      <c r="G1381" s="17"/>
    </row>
    <row r="1382" spans="1:7" x14ac:dyDescent="0.2">
      <c r="B1382" s="19"/>
      <c r="C1382" s="21"/>
      <c r="D1382" s="13"/>
      <c r="E1382" s="21"/>
      <c r="F1382" s="13"/>
      <c r="G1382" s="14"/>
    </row>
    <row r="1383" spans="1:7" x14ac:dyDescent="0.2">
      <c r="A1383" s="12"/>
      <c r="B1383" s="19"/>
      <c r="C1383" s="21"/>
      <c r="D1383" s="13"/>
      <c r="E1383" s="21"/>
      <c r="F1383" s="13"/>
      <c r="G1383" s="14"/>
    </row>
    <row r="1384" spans="1:7" x14ac:dyDescent="0.2">
      <c r="A1384" s="15"/>
      <c r="B1384" s="20"/>
      <c r="C1384" s="22"/>
      <c r="D1384" s="16"/>
      <c r="E1384" s="22"/>
      <c r="F1384" s="18"/>
      <c r="G1384" s="17"/>
    </row>
    <row r="1385" spans="1:7" x14ac:dyDescent="0.2">
      <c r="B1385" s="19"/>
      <c r="C1385" s="21"/>
      <c r="D1385" s="13"/>
      <c r="E1385" s="21"/>
      <c r="F1385" s="13"/>
      <c r="G1385" s="14"/>
    </row>
    <row r="1386" spans="1:7" x14ac:dyDescent="0.2">
      <c r="A1386" s="12"/>
      <c r="B1386" s="19"/>
      <c r="C1386" s="21"/>
      <c r="D1386" s="13"/>
      <c r="E1386" s="21"/>
      <c r="F1386" s="13"/>
      <c r="G1386" s="14"/>
    </row>
    <row r="1387" spans="1:7" x14ac:dyDescent="0.2">
      <c r="A1387" s="15"/>
      <c r="B1387" s="20"/>
      <c r="C1387" s="22"/>
      <c r="D1387" s="16"/>
      <c r="E1387" s="22"/>
      <c r="F1387" s="18"/>
      <c r="G1387" s="17"/>
    </row>
    <row r="1388" spans="1:7" x14ac:dyDescent="0.2">
      <c r="B1388" s="19"/>
      <c r="C1388" s="21"/>
      <c r="D1388" s="13"/>
      <c r="E1388" s="21"/>
      <c r="F1388" s="13"/>
      <c r="G1388" s="14"/>
    </row>
    <row r="1389" spans="1:7" x14ac:dyDescent="0.2">
      <c r="A1389" s="12"/>
      <c r="B1389" s="19"/>
      <c r="C1389" s="21"/>
      <c r="D1389" s="13"/>
      <c r="E1389" s="21"/>
      <c r="F1389" s="13"/>
      <c r="G1389" s="14"/>
    </row>
    <row r="1390" spans="1:7" x14ac:dyDescent="0.2">
      <c r="A1390" s="15"/>
      <c r="B1390" s="20"/>
      <c r="C1390" s="22"/>
      <c r="D1390" s="16"/>
      <c r="E1390" s="22"/>
      <c r="F1390" s="18"/>
      <c r="G1390" s="17"/>
    </row>
    <row r="1391" spans="1:7" x14ac:dyDescent="0.2">
      <c r="B1391" s="19"/>
      <c r="C1391" s="21"/>
      <c r="D1391" s="13"/>
      <c r="E1391" s="21"/>
      <c r="F1391" s="13"/>
      <c r="G1391" s="14"/>
    </row>
    <row r="1392" spans="1:7" x14ac:dyDescent="0.2">
      <c r="A1392" s="12"/>
      <c r="B1392" s="19"/>
      <c r="C1392" s="21"/>
      <c r="D1392" s="13"/>
      <c r="E1392" s="21"/>
      <c r="F1392" s="13"/>
      <c r="G1392" s="14"/>
    </row>
    <row r="1393" spans="1:7" x14ac:dyDescent="0.2">
      <c r="A1393" s="15"/>
      <c r="B1393" s="19"/>
      <c r="C1393" s="21"/>
      <c r="D1393" s="13"/>
      <c r="E1393" s="21"/>
      <c r="F1393" s="13"/>
      <c r="G1393" s="14"/>
    </row>
    <row r="1394" spans="1:7" x14ac:dyDescent="0.2">
      <c r="A1394" s="15"/>
      <c r="B1394" s="19"/>
      <c r="C1394" s="21"/>
      <c r="D1394" s="13"/>
      <c r="E1394" s="21"/>
      <c r="F1394" s="13"/>
      <c r="G1394" s="14"/>
    </row>
    <row r="1395" spans="1:7" x14ac:dyDescent="0.2">
      <c r="A1395" s="15"/>
      <c r="B1395" s="20"/>
      <c r="C1395" s="22"/>
      <c r="D1395" s="16"/>
      <c r="E1395" s="22"/>
      <c r="F1395" s="18"/>
      <c r="G1395" s="17"/>
    </row>
    <row r="1396" spans="1:7" x14ac:dyDescent="0.2">
      <c r="B1396" s="19"/>
      <c r="C1396" s="21"/>
      <c r="D1396" s="13"/>
      <c r="E1396" s="21"/>
      <c r="F1396" s="13"/>
      <c r="G1396" s="14"/>
    </row>
    <row r="1397" spans="1:7" x14ac:dyDescent="0.2">
      <c r="A1397" s="12"/>
      <c r="B1397" s="19"/>
      <c r="C1397" s="21"/>
      <c r="D1397" s="13"/>
      <c r="E1397" s="21"/>
      <c r="F1397" s="13"/>
      <c r="G1397" s="14"/>
    </row>
    <row r="1398" spans="1:7" x14ac:dyDescent="0.2">
      <c r="A1398" s="15"/>
      <c r="B1398" s="20"/>
      <c r="C1398" s="22"/>
      <c r="D1398" s="16"/>
      <c r="E1398" s="22"/>
      <c r="F1398" s="18"/>
      <c r="G1398" s="17"/>
    </row>
    <row r="1399" spans="1:7" x14ac:dyDescent="0.2">
      <c r="B1399" s="19"/>
      <c r="C1399" s="21"/>
      <c r="D1399" s="13"/>
      <c r="E1399" s="21"/>
      <c r="F1399" s="13"/>
      <c r="G1399" s="14"/>
    </row>
    <row r="1400" spans="1:7" x14ac:dyDescent="0.2">
      <c r="A1400" s="12"/>
      <c r="B1400" s="19"/>
      <c r="C1400" s="21"/>
      <c r="D1400" s="13"/>
      <c r="E1400" s="21"/>
      <c r="F1400" s="13"/>
      <c r="G1400" s="14"/>
    </row>
    <row r="1401" spans="1:7" x14ac:dyDescent="0.2">
      <c r="A1401" s="15"/>
      <c r="B1401" s="20"/>
      <c r="C1401" s="22"/>
      <c r="D1401" s="16"/>
      <c r="E1401" s="22"/>
      <c r="F1401" s="18"/>
      <c r="G1401" s="17"/>
    </row>
    <row r="1402" spans="1:7" x14ac:dyDescent="0.2">
      <c r="B1402" s="19"/>
      <c r="C1402" s="21"/>
      <c r="D1402" s="13"/>
      <c r="E1402" s="21"/>
      <c r="F1402" s="13"/>
      <c r="G1402" s="14"/>
    </row>
    <row r="1403" spans="1:7" x14ac:dyDescent="0.2">
      <c r="A1403" s="12"/>
      <c r="B1403" s="19"/>
      <c r="C1403" s="21"/>
      <c r="D1403" s="13"/>
      <c r="E1403" s="21"/>
      <c r="F1403" s="13"/>
      <c r="G1403" s="14"/>
    </row>
    <row r="1404" spans="1:7" x14ac:dyDescent="0.2">
      <c r="A1404" s="15"/>
      <c r="B1404" s="20"/>
      <c r="C1404" s="22"/>
      <c r="D1404" s="16"/>
      <c r="E1404" s="22"/>
      <c r="F1404" s="18"/>
      <c r="G1404" s="17"/>
    </row>
    <row r="1405" spans="1:7" x14ac:dyDescent="0.2">
      <c r="B1405" s="19"/>
      <c r="C1405" s="21"/>
      <c r="D1405" s="13"/>
      <c r="E1405" s="21"/>
      <c r="F1405" s="13"/>
      <c r="G1405" s="14"/>
    </row>
    <row r="1406" spans="1:7" x14ac:dyDescent="0.2">
      <c r="A1406" s="12"/>
      <c r="B1406" s="19"/>
      <c r="C1406" s="21"/>
      <c r="D1406" s="13"/>
      <c r="E1406" s="21"/>
      <c r="F1406" s="13"/>
      <c r="G1406" s="14"/>
    </row>
    <row r="1407" spans="1:7" x14ac:dyDescent="0.2">
      <c r="A1407" s="15"/>
      <c r="B1407" s="19"/>
      <c r="C1407" s="21"/>
      <c r="D1407" s="13"/>
      <c r="E1407" s="21"/>
      <c r="F1407" s="13"/>
      <c r="G1407" s="14"/>
    </row>
    <row r="1408" spans="1:7" x14ac:dyDescent="0.2">
      <c r="A1408" s="15"/>
      <c r="B1408" s="19"/>
      <c r="C1408" s="21"/>
      <c r="D1408" s="13"/>
      <c r="E1408" s="21"/>
      <c r="F1408" s="13"/>
      <c r="G1408" s="14"/>
    </row>
    <row r="1409" spans="1:7" x14ac:dyDescent="0.2">
      <c r="A1409" s="15"/>
      <c r="B1409" s="20"/>
      <c r="C1409" s="22"/>
      <c r="D1409" s="16"/>
      <c r="E1409" s="22"/>
      <c r="F1409" s="18"/>
      <c r="G1409" s="17"/>
    </row>
    <row r="1410" spans="1:7" x14ac:dyDescent="0.2">
      <c r="B1410" s="19"/>
      <c r="C1410" s="21"/>
      <c r="D1410" s="13"/>
      <c r="E1410" s="21"/>
      <c r="F1410" s="13"/>
      <c r="G1410" s="14"/>
    </row>
    <row r="1411" spans="1:7" x14ac:dyDescent="0.2">
      <c r="A1411" s="12"/>
      <c r="B1411" s="19"/>
      <c r="C1411" s="21"/>
      <c r="D1411" s="13"/>
      <c r="E1411" s="21"/>
      <c r="F1411" s="13"/>
      <c r="G1411" s="14"/>
    </row>
    <row r="1412" spans="1:7" x14ac:dyDescent="0.2">
      <c r="A1412" s="15"/>
      <c r="B1412" s="19"/>
      <c r="C1412" s="21"/>
      <c r="D1412" s="13"/>
      <c r="E1412" s="21"/>
      <c r="F1412" s="13"/>
      <c r="G1412" s="14"/>
    </row>
    <row r="1413" spans="1:7" x14ac:dyDescent="0.2">
      <c r="A1413" s="15"/>
      <c r="B1413" s="20"/>
      <c r="C1413" s="22"/>
      <c r="D1413" s="16"/>
      <c r="E1413" s="22"/>
      <c r="F1413" s="18"/>
      <c r="G1413" s="17"/>
    </row>
    <row r="1414" spans="1:7" x14ac:dyDescent="0.2">
      <c r="B1414" s="19"/>
      <c r="C1414" s="21"/>
      <c r="D1414" s="13"/>
      <c r="E1414" s="21"/>
      <c r="F1414" s="13"/>
      <c r="G1414" s="14"/>
    </row>
    <row r="1415" spans="1:7" x14ac:dyDescent="0.2">
      <c r="A1415" s="12"/>
      <c r="B1415" s="19"/>
      <c r="C1415" s="21"/>
      <c r="D1415" s="13"/>
      <c r="E1415" s="21"/>
      <c r="F1415" s="13"/>
      <c r="G1415" s="14"/>
    </row>
    <row r="1416" spans="1:7" x14ac:dyDescent="0.2">
      <c r="A1416" s="15"/>
      <c r="B1416" s="19"/>
      <c r="C1416" s="21"/>
      <c r="D1416" s="13"/>
      <c r="E1416" s="21"/>
      <c r="F1416" s="13"/>
      <c r="G1416" s="14"/>
    </row>
    <row r="1417" spans="1:7" x14ac:dyDescent="0.2">
      <c r="A1417" s="15"/>
      <c r="B1417" s="20"/>
      <c r="C1417" s="22"/>
      <c r="D1417" s="16"/>
      <c r="E1417" s="22"/>
      <c r="F1417" s="18"/>
      <c r="G1417" s="17"/>
    </row>
    <row r="1418" spans="1:7" x14ac:dyDescent="0.2">
      <c r="B1418" s="19"/>
      <c r="C1418" s="21"/>
      <c r="D1418" s="13"/>
      <c r="E1418" s="21"/>
      <c r="F1418" s="13"/>
      <c r="G1418" s="14"/>
    </row>
    <row r="1419" spans="1:7" x14ac:dyDescent="0.2">
      <c r="A1419" s="12"/>
      <c r="B1419" s="19"/>
      <c r="C1419" s="21"/>
      <c r="D1419" s="13"/>
      <c r="E1419" s="21"/>
      <c r="F1419" s="13"/>
      <c r="G1419" s="14"/>
    </row>
    <row r="1420" spans="1:7" x14ac:dyDescent="0.2">
      <c r="A1420" s="15"/>
      <c r="B1420" s="20"/>
      <c r="C1420" s="22"/>
      <c r="D1420" s="16"/>
      <c r="E1420" s="22"/>
      <c r="F1420" s="18"/>
      <c r="G1420" s="17"/>
    </row>
    <row r="1421" spans="1:7" x14ac:dyDescent="0.2">
      <c r="B1421" s="19"/>
      <c r="C1421" s="21"/>
      <c r="D1421" s="13"/>
      <c r="E1421" s="21"/>
      <c r="F1421" s="13"/>
      <c r="G1421" s="14"/>
    </row>
    <row r="1422" spans="1:7" x14ac:dyDescent="0.2">
      <c r="A1422" s="12"/>
      <c r="B1422" s="19"/>
      <c r="C1422" s="21"/>
      <c r="D1422" s="13"/>
      <c r="E1422" s="21"/>
      <c r="F1422" s="13"/>
      <c r="G1422" s="14"/>
    </row>
    <row r="1423" spans="1:7" x14ac:dyDescent="0.2">
      <c r="A1423" s="15"/>
      <c r="B1423" s="19"/>
      <c r="C1423" s="21"/>
      <c r="D1423" s="13"/>
      <c r="E1423" s="21"/>
      <c r="F1423" s="13"/>
      <c r="G1423" s="14"/>
    </row>
    <row r="1424" spans="1:7" x14ac:dyDescent="0.2">
      <c r="A1424" s="15"/>
      <c r="B1424" s="19"/>
      <c r="C1424" s="21"/>
      <c r="D1424" s="13"/>
      <c r="E1424" s="21"/>
      <c r="F1424" s="13"/>
      <c r="G1424" s="14"/>
    </row>
    <row r="1425" spans="1:7" x14ac:dyDescent="0.2">
      <c r="A1425" s="15"/>
      <c r="B1425" s="20"/>
      <c r="C1425" s="22"/>
      <c r="D1425" s="16"/>
      <c r="E1425" s="22"/>
      <c r="F1425" s="18"/>
      <c r="G1425" s="17"/>
    </row>
    <row r="1426" spans="1:7" x14ac:dyDescent="0.2">
      <c r="B1426" s="19"/>
      <c r="C1426" s="21"/>
      <c r="D1426" s="13"/>
      <c r="E1426" s="21"/>
      <c r="F1426" s="13"/>
      <c r="G1426" s="14"/>
    </row>
    <row r="1427" spans="1:7" x14ac:dyDescent="0.2">
      <c r="A1427" s="12"/>
      <c r="B1427" s="19"/>
      <c r="C1427" s="21"/>
      <c r="D1427" s="13"/>
      <c r="E1427" s="21"/>
      <c r="F1427" s="13"/>
      <c r="G1427" s="14"/>
    </row>
    <row r="1428" spans="1:7" x14ac:dyDescent="0.2">
      <c r="A1428" s="15"/>
      <c r="B1428" s="20"/>
      <c r="C1428" s="22"/>
      <c r="D1428" s="16"/>
      <c r="E1428" s="22"/>
      <c r="F1428" s="18"/>
      <c r="G1428" s="17"/>
    </row>
    <row r="1429" spans="1:7" x14ac:dyDescent="0.2">
      <c r="B1429" s="19"/>
      <c r="C1429" s="21"/>
      <c r="D1429" s="13"/>
      <c r="E1429" s="21"/>
      <c r="F1429" s="13"/>
      <c r="G1429" s="14"/>
    </row>
    <row r="1430" spans="1:7" x14ac:dyDescent="0.2">
      <c r="A1430" s="12"/>
      <c r="B1430" s="19"/>
      <c r="C1430" s="21"/>
      <c r="D1430" s="13"/>
      <c r="E1430" s="21"/>
      <c r="F1430" s="13"/>
      <c r="G1430" s="14"/>
    </row>
    <row r="1431" spans="1:7" x14ac:dyDescent="0.2">
      <c r="A1431" s="15"/>
      <c r="B1431" s="20"/>
      <c r="C1431" s="22"/>
      <c r="D1431" s="16"/>
      <c r="E1431" s="22"/>
      <c r="F1431" s="18"/>
      <c r="G1431" s="17"/>
    </row>
    <row r="1432" spans="1:7" x14ac:dyDescent="0.2">
      <c r="B1432" s="19"/>
      <c r="C1432" s="21"/>
      <c r="D1432" s="13"/>
      <c r="E1432" s="21"/>
      <c r="F1432" s="13"/>
      <c r="G1432" s="14"/>
    </row>
    <row r="1433" spans="1:7" x14ac:dyDescent="0.2">
      <c r="A1433" s="12"/>
      <c r="B1433" s="19"/>
      <c r="C1433" s="21"/>
      <c r="D1433" s="13"/>
      <c r="E1433" s="21"/>
      <c r="F1433" s="13"/>
      <c r="G1433" s="14"/>
    </row>
    <row r="1434" spans="1:7" x14ac:dyDescent="0.2">
      <c r="A1434" s="15"/>
      <c r="B1434" s="20"/>
      <c r="C1434" s="22"/>
      <c r="D1434" s="16"/>
      <c r="E1434" s="22"/>
      <c r="F1434" s="18"/>
      <c r="G1434" s="17"/>
    </row>
    <row r="1435" spans="1:7" x14ac:dyDescent="0.2">
      <c r="B1435" s="19"/>
      <c r="C1435" s="21"/>
      <c r="D1435" s="13"/>
      <c r="E1435" s="21"/>
      <c r="F1435" s="13"/>
      <c r="G1435" s="14"/>
    </row>
    <row r="1436" spans="1:7" x14ac:dyDescent="0.2">
      <c r="A1436" s="12"/>
      <c r="B1436" s="19"/>
      <c r="C1436" s="21"/>
      <c r="D1436" s="13"/>
      <c r="E1436" s="21"/>
      <c r="F1436" s="13"/>
      <c r="G1436" s="14"/>
    </row>
    <row r="1437" spans="1:7" x14ac:dyDescent="0.2">
      <c r="A1437" s="15"/>
      <c r="B1437" s="19"/>
      <c r="C1437" s="21"/>
      <c r="D1437" s="13"/>
      <c r="E1437" s="21"/>
      <c r="F1437" s="13"/>
      <c r="G1437" s="14"/>
    </row>
    <row r="1438" spans="1:7" x14ac:dyDescent="0.2">
      <c r="A1438" s="15"/>
      <c r="B1438" s="20"/>
      <c r="C1438" s="22"/>
      <c r="D1438" s="16"/>
      <c r="E1438" s="22"/>
      <c r="F1438" s="18"/>
      <c r="G1438" s="17"/>
    </row>
    <row r="1439" spans="1:7" x14ac:dyDescent="0.2">
      <c r="B1439" s="19"/>
      <c r="C1439" s="21"/>
      <c r="D1439" s="13"/>
      <c r="E1439" s="21"/>
      <c r="F1439" s="13"/>
      <c r="G1439" s="14"/>
    </row>
    <row r="1440" spans="1:7" x14ac:dyDescent="0.2">
      <c r="A1440" s="12"/>
      <c r="B1440" s="19"/>
      <c r="C1440" s="21"/>
      <c r="D1440" s="13"/>
      <c r="E1440" s="21"/>
      <c r="F1440" s="13"/>
      <c r="G1440" s="14"/>
    </row>
    <row r="1441" spans="1:7" x14ac:dyDescent="0.2">
      <c r="A1441" s="15"/>
      <c r="B1441" s="19"/>
      <c r="C1441" s="21"/>
      <c r="D1441" s="13"/>
      <c r="E1441" s="21"/>
      <c r="F1441" s="13"/>
      <c r="G1441" s="14"/>
    </row>
    <row r="1442" spans="1:7" x14ac:dyDescent="0.2">
      <c r="A1442" s="15"/>
      <c r="B1442" s="19"/>
      <c r="C1442" s="21"/>
      <c r="D1442" s="13"/>
      <c r="E1442" s="21"/>
      <c r="F1442" s="13"/>
      <c r="G1442" s="14"/>
    </row>
    <row r="1443" spans="1:7" x14ac:dyDescent="0.2">
      <c r="A1443" s="15"/>
      <c r="B1443" s="19"/>
      <c r="C1443" s="21"/>
      <c r="D1443" s="13"/>
      <c r="E1443" s="21"/>
      <c r="F1443" s="13"/>
      <c r="G1443" s="14"/>
    </row>
    <row r="1444" spans="1:7" x14ac:dyDescent="0.2">
      <c r="A1444" s="15"/>
      <c r="B1444" s="19"/>
      <c r="C1444" s="21"/>
      <c r="D1444" s="13"/>
      <c r="E1444" s="21"/>
      <c r="F1444" s="13"/>
      <c r="G1444" s="14"/>
    </row>
    <row r="1445" spans="1:7" x14ac:dyDescent="0.2">
      <c r="A1445" s="15"/>
      <c r="B1445" s="19"/>
      <c r="C1445" s="21"/>
      <c r="D1445" s="13"/>
      <c r="E1445" s="21"/>
      <c r="F1445" s="13"/>
      <c r="G1445" s="14"/>
    </row>
    <row r="1446" spans="1:7" x14ac:dyDescent="0.2">
      <c r="A1446" s="15"/>
      <c r="B1446" s="19"/>
      <c r="C1446" s="21"/>
      <c r="D1446" s="13"/>
      <c r="E1446" s="21"/>
      <c r="F1446" s="13"/>
      <c r="G1446" s="14"/>
    </row>
    <row r="1447" spans="1:7" x14ac:dyDescent="0.2">
      <c r="A1447" s="15"/>
      <c r="B1447" s="19"/>
      <c r="C1447" s="21"/>
      <c r="D1447" s="13"/>
      <c r="E1447" s="21"/>
      <c r="F1447" s="13"/>
      <c r="G1447" s="14"/>
    </row>
    <row r="1448" spans="1:7" x14ac:dyDescent="0.2">
      <c r="A1448" s="15"/>
      <c r="B1448" s="19"/>
      <c r="C1448" s="21"/>
      <c r="D1448" s="13"/>
      <c r="E1448" s="21"/>
      <c r="F1448" s="13"/>
      <c r="G1448" s="14"/>
    </row>
    <row r="1449" spans="1:7" x14ac:dyDescent="0.2">
      <c r="A1449" s="15"/>
      <c r="B1449" s="19"/>
      <c r="C1449" s="21"/>
      <c r="D1449" s="13"/>
      <c r="E1449" s="21"/>
      <c r="F1449" s="13"/>
      <c r="G1449" s="14"/>
    </row>
    <row r="1450" spans="1:7" x14ac:dyDescent="0.2">
      <c r="A1450" s="15"/>
      <c r="B1450" s="19"/>
      <c r="C1450" s="21"/>
      <c r="D1450" s="13"/>
      <c r="E1450" s="21"/>
      <c r="F1450" s="13"/>
      <c r="G1450" s="14"/>
    </row>
    <row r="1451" spans="1:7" x14ac:dyDescent="0.2">
      <c r="A1451" s="15"/>
      <c r="B1451" s="19"/>
      <c r="C1451" s="21"/>
      <c r="D1451" s="13"/>
      <c r="E1451" s="21"/>
      <c r="F1451" s="13"/>
      <c r="G1451" s="14"/>
    </row>
    <row r="1452" spans="1:7" x14ac:dyDescent="0.2">
      <c r="A1452" s="15"/>
      <c r="B1452" s="19"/>
      <c r="C1452" s="21"/>
      <c r="D1452" s="13"/>
      <c r="E1452" s="21"/>
      <c r="F1452" s="13"/>
      <c r="G1452" s="14"/>
    </row>
    <row r="1453" spans="1:7" x14ac:dyDescent="0.2">
      <c r="A1453" s="15"/>
      <c r="B1453" s="19"/>
      <c r="C1453" s="21"/>
      <c r="D1453" s="13"/>
      <c r="E1453" s="21"/>
      <c r="F1453" s="13"/>
      <c r="G1453" s="14"/>
    </row>
    <row r="1454" spans="1:7" x14ac:dyDescent="0.2">
      <c r="A1454" s="15"/>
      <c r="B1454" s="19"/>
      <c r="C1454" s="21"/>
      <c r="D1454" s="13"/>
      <c r="E1454" s="21"/>
      <c r="F1454" s="13"/>
      <c r="G1454" s="14"/>
    </row>
    <row r="1455" spans="1:7" x14ac:dyDescent="0.2">
      <c r="A1455" s="15"/>
      <c r="B1455" s="19"/>
      <c r="C1455" s="21"/>
      <c r="D1455" s="13"/>
      <c r="E1455" s="21"/>
      <c r="F1455" s="13"/>
      <c r="G1455" s="14"/>
    </row>
    <row r="1456" spans="1:7" x14ac:dyDescent="0.2">
      <c r="A1456" s="15"/>
      <c r="B1456" s="19"/>
      <c r="C1456" s="21"/>
      <c r="D1456" s="13"/>
      <c r="E1456" s="21"/>
      <c r="F1456" s="13"/>
      <c r="G1456" s="14"/>
    </row>
    <row r="1457" spans="1:7" x14ac:dyDescent="0.2">
      <c r="A1457" s="15"/>
      <c r="B1457" s="19"/>
      <c r="C1457" s="21"/>
      <c r="D1457" s="13"/>
      <c r="E1457" s="21"/>
      <c r="F1457" s="13"/>
      <c r="G1457" s="14"/>
    </row>
    <row r="1458" spans="1:7" x14ac:dyDescent="0.2">
      <c r="A1458" s="15"/>
      <c r="B1458" s="19"/>
      <c r="C1458" s="21"/>
      <c r="D1458" s="13"/>
      <c r="E1458" s="21"/>
      <c r="F1458" s="13"/>
      <c r="G1458" s="14"/>
    </row>
    <row r="1459" spans="1:7" x14ac:dyDescent="0.2">
      <c r="A1459" s="15"/>
      <c r="B1459" s="19"/>
      <c r="C1459" s="21"/>
      <c r="D1459" s="13"/>
      <c r="E1459" s="21"/>
      <c r="F1459" s="13"/>
      <c r="G1459" s="14"/>
    </row>
    <row r="1460" spans="1:7" x14ac:dyDescent="0.2">
      <c r="A1460" s="15"/>
      <c r="B1460" s="19"/>
      <c r="C1460" s="21"/>
      <c r="D1460" s="13"/>
      <c r="E1460" s="21"/>
      <c r="F1460" s="13"/>
      <c r="G1460" s="14"/>
    </row>
    <row r="1461" spans="1:7" x14ac:dyDescent="0.2">
      <c r="A1461" s="15"/>
      <c r="B1461" s="19"/>
      <c r="C1461" s="21"/>
      <c r="D1461" s="13"/>
      <c r="E1461" s="21"/>
      <c r="F1461" s="13"/>
      <c r="G1461" s="14"/>
    </row>
    <row r="1462" spans="1:7" x14ac:dyDescent="0.2">
      <c r="A1462" s="15"/>
      <c r="B1462" s="19"/>
      <c r="C1462" s="21"/>
      <c r="D1462" s="13"/>
      <c r="E1462" s="21"/>
      <c r="F1462" s="13"/>
      <c r="G1462" s="14"/>
    </row>
    <row r="1463" spans="1:7" x14ac:dyDescent="0.2">
      <c r="A1463" s="15"/>
      <c r="B1463" s="19"/>
      <c r="C1463" s="21"/>
      <c r="D1463" s="13"/>
      <c r="E1463" s="21"/>
      <c r="F1463" s="13"/>
      <c r="G1463" s="14"/>
    </row>
    <row r="1464" spans="1:7" x14ac:dyDescent="0.2">
      <c r="A1464" s="15"/>
      <c r="B1464" s="19"/>
      <c r="C1464" s="21"/>
      <c r="D1464" s="13"/>
      <c r="E1464" s="21"/>
      <c r="F1464" s="13"/>
      <c r="G1464" s="14"/>
    </row>
    <row r="1465" spans="1:7" x14ac:dyDescent="0.2">
      <c r="A1465" s="15"/>
      <c r="B1465" s="19"/>
      <c r="C1465" s="21"/>
      <c r="D1465" s="13"/>
      <c r="E1465" s="21"/>
      <c r="F1465" s="13"/>
      <c r="G1465" s="14"/>
    </row>
    <row r="1466" spans="1:7" x14ac:dyDescent="0.2">
      <c r="A1466" s="15"/>
      <c r="B1466" s="19"/>
      <c r="C1466" s="21"/>
      <c r="D1466" s="13"/>
      <c r="E1466" s="21"/>
      <c r="F1466" s="13"/>
      <c r="G1466" s="14"/>
    </row>
    <row r="1467" spans="1:7" x14ac:dyDescent="0.2">
      <c r="A1467" s="15"/>
      <c r="B1467" s="19"/>
      <c r="C1467" s="21"/>
      <c r="D1467" s="13"/>
      <c r="E1467" s="21"/>
      <c r="F1467" s="13"/>
      <c r="G1467" s="14"/>
    </row>
    <row r="1468" spans="1:7" x14ac:dyDescent="0.2">
      <c r="A1468" s="15"/>
      <c r="B1468" s="19"/>
      <c r="C1468" s="21"/>
      <c r="D1468" s="13"/>
      <c r="E1468" s="21"/>
      <c r="F1468" s="13"/>
      <c r="G1468" s="14"/>
    </row>
    <row r="1469" spans="1:7" x14ac:dyDescent="0.2">
      <c r="A1469" s="15"/>
      <c r="B1469" s="19"/>
      <c r="C1469" s="21"/>
      <c r="D1469" s="13"/>
      <c r="E1469" s="21"/>
      <c r="F1469" s="13"/>
      <c r="G1469" s="14"/>
    </row>
    <row r="1470" spans="1:7" x14ac:dyDescent="0.2">
      <c r="A1470" s="15"/>
      <c r="B1470" s="19"/>
      <c r="C1470" s="21"/>
      <c r="D1470" s="13"/>
      <c r="E1470" s="21"/>
      <c r="F1470" s="13"/>
      <c r="G1470" s="14"/>
    </row>
    <row r="1471" spans="1:7" x14ac:dyDescent="0.2">
      <c r="A1471" s="15"/>
      <c r="B1471" s="19"/>
      <c r="C1471" s="21"/>
      <c r="D1471" s="13"/>
      <c r="E1471" s="21"/>
      <c r="F1471" s="13"/>
      <c r="G1471" s="14"/>
    </row>
    <row r="1472" spans="1:7" x14ac:dyDescent="0.2">
      <c r="A1472" s="15"/>
      <c r="B1472" s="19"/>
      <c r="C1472" s="21"/>
      <c r="D1472" s="13"/>
      <c r="E1472" s="21"/>
      <c r="F1472" s="13"/>
      <c r="G1472" s="14"/>
    </row>
    <row r="1473" spans="1:7" x14ac:dyDescent="0.2">
      <c r="A1473" s="15"/>
      <c r="B1473" s="19"/>
      <c r="C1473" s="21"/>
      <c r="D1473" s="13"/>
      <c r="E1473" s="21"/>
      <c r="F1473" s="13"/>
      <c r="G1473" s="14"/>
    </row>
    <row r="1474" spans="1:7" x14ac:dyDescent="0.2">
      <c r="A1474" s="15"/>
      <c r="B1474" s="19"/>
      <c r="C1474" s="21"/>
      <c r="D1474" s="13"/>
      <c r="E1474" s="21"/>
      <c r="F1474" s="13"/>
      <c r="G1474" s="14"/>
    </row>
    <row r="1475" spans="1:7" x14ac:dyDescent="0.2">
      <c r="A1475" s="15"/>
      <c r="B1475" s="19"/>
      <c r="C1475" s="21"/>
      <c r="D1475" s="13"/>
      <c r="E1475" s="21"/>
      <c r="F1475" s="13"/>
      <c r="G1475" s="14"/>
    </row>
    <row r="1476" spans="1:7" x14ac:dyDescent="0.2">
      <c r="A1476" s="15"/>
      <c r="B1476" s="19"/>
      <c r="C1476" s="21"/>
      <c r="D1476" s="13"/>
      <c r="E1476" s="21"/>
      <c r="F1476" s="13"/>
      <c r="G1476" s="14"/>
    </row>
    <row r="1477" spans="1:7" x14ac:dyDescent="0.2">
      <c r="A1477" s="15"/>
      <c r="B1477" s="20"/>
      <c r="C1477" s="22"/>
      <c r="D1477" s="16"/>
      <c r="E1477" s="22"/>
      <c r="F1477" s="18"/>
      <c r="G1477" s="17"/>
    </row>
    <row r="1478" spans="1:7" x14ac:dyDescent="0.2">
      <c r="B1478" s="19"/>
      <c r="C1478" s="21"/>
      <c r="D1478" s="13"/>
      <c r="E1478" s="21"/>
      <c r="F1478" s="13"/>
      <c r="G1478" s="14"/>
    </row>
    <row r="1479" spans="1:7" x14ac:dyDescent="0.2">
      <c r="A1479" s="12"/>
      <c r="B1479" s="19"/>
      <c r="C1479" s="21"/>
      <c r="D1479" s="13"/>
      <c r="E1479" s="21"/>
      <c r="F1479" s="13"/>
      <c r="G1479" s="14"/>
    </row>
    <row r="1480" spans="1:7" x14ac:dyDescent="0.2">
      <c r="A1480" s="15"/>
      <c r="B1480" s="19"/>
      <c r="C1480" s="21"/>
      <c r="D1480" s="13"/>
      <c r="E1480" s="21"/>
      <c r="F1480" s="13"/>
      <c r="G1480" s="14"/>
    </row>
    <row r="1481" spans="1:7" x14ac:dyDescent="0.2">
      <c r="A1481" s="15"/>
      <c r="B1481" s="19"/>
      <c r="C1481" s="21"/>
      <c r="D1481" s="13"/>
      <c r="E1481" s="21"/>
      <c r="F1481" s="13"/>
      <c r="G1481" s="14"/>
    </row>
    <row r="1482" spans="1:7" x14ac:dyDescent="0.2">
      <c r="A1482" s="15"/>
      <c r="B1482" s="19"/>
      <c r="C1482" s="21"/>
      <c r="D1482" s="13"/>
      <c r="E1482" s="21"/>
      <c r="F1482" s="13"/>
      <c r="G1482" s="14"/>
    </row>
    <row r="1483" spans="1:7" x14ac:dyDescent="0.2">
      <c r="A1483" s="15"/>
      <c r="B1483" s="19"/>
      <c r="C1483" s="21"/>
      <c r="D1483" s="13"/>
      <c r="E1483" s="21"/>
      <c r="F1483" s="13"/>
      <c r="G1483" s="14"/>
    </row>
    <row r="1484" spans="1:7" x14ac:dyDescent="0.2">
      <c r="A1484" s="15"/>
      <c r="B1484" s="20"/>
      <c r="C1484" s="22"/>
      <c r="D1484" s="16"/>
      <c r="E1484" s="22"/>
      <c r="F1484" s="18"/>
      <c r="G1484" s="17"/>
    </row>
    <row r="1485" spans="1:7" x14ac:dyDescent="0.2">
      <c r="B1485" s="19"/>
      <c r="C1485" s="21"/>
      <c r="D1485" s="13"/>
      <c r="E1485" s="21"/>
      <c r="F1485" s="13"/>
      <c r="G1485" s="14"/>
    </row>
    <row r="1486" spans="1:7" x14ac:dyDescent="0.2">
      <c r="A1486" s="12"/>
      <c r="B1486" s="19"/>
      <c r="C1486" s="21"/>
      <c r="D1486" s="13"/>
      <c r="E1486" s="21"/>
      <c r="F1486" s="13"/>
      <c r="G1486" s="14"/>
    </row>
    <row r="1487" spans="1:7" x14ac:dyDescent="0.2">
      <c r="A1487" s="15"/>
      <c r="B1487" s="19"/>
      <c r="C1487" s="21"/>
      <c r="D1487" s="13"/>
      <c r="E1487" s="21"/>
      <c r="F1487" s="13"/>
      <c r="G1487" s="14"/>
    </row>
    <row r="1488" spans="1:7" x14ac:dyDescent="0.2">
      <c r="A1488" s="15"/>
      <c r="B1488" s="20"/>
      <c r="C1488" s="22"/>
      <c r="D1488" s="16"/>
      <c r="E1488" s="22"/>
      <c r="F1488" s="18"/>
      <c r="G1488" s="17"/>
    </row>
    <row r="1489" spans="1:7" x14ac:dyDescent="0.2">
      <c r="B1489" s="19"/>
      <c r="C1489" s="21"/>
      <c r="D1489" s="13"/>
      <c r="E1489" s="21"/>
      <c r="F1489" s="13"/>
      <c r="G1489" s="14"/>
    </row>
    <row r="1490" spans="1:7" x14ac:dyDescent="0.2">
      <c r="A1490" s="12"/>
      <c r="B1490" s="19"/>
      <c r="C1490" s="21"/>
      <c r="D1490" s="13"/>
      <c r="E1490" s="21"/>
      <c r="F1490" s="13"/>
      <c r="G1490" s="14"/>
    </row>
    <row r="1491" spans="1:7" x14ac:dyDescent="0.2">
      <c r="A1491" s="15"/>
      <c r="B1491" s="19"/>
      <c r="C1491" s="21"/>
      <c r="D1491" s="13"/>
      <c r="E1491" s="21"/>
      <c r="F1491" s="13"/>
      <c r="G1491" s="14"/>
    </row>
    <row r="1492" spans="1:7" x14ac:dyDescent="0.2">
      <c r="A1492" s="15"/>
      <c r="B1492" s="19"/>
      <c r="C1492" s="21"/>
      <c r="D1492" s="13"/>
      <c r="E1492" s="21"/>
      <c r="F1492" s="13"/>
      <c r="G1492" s="14"/>
    </row>
    <row r="1493" spans="1:7" x14ac:dyDescent="0.2">
      <c r="A1493" s="15"/>
      <c r="B1493" s="19"/>
      <c r="C1493" s="21"/>
      <c r="D1493" s="13"/>
      <c r="E1493" s="21"/>
      <c r="F1493" s="13"/>
      <c r="G1493" s="14"/>
    </row>
    <row r="1494" spans="1:7" x14ac:dyDescent="0.2">
      <c r="A1494" s="15"/>
      <c r="B1494" s="19"/>
      <c r="C1494" s="21"/>
      <c r="D1494" s="13"/>
      <c r="E1494" s="21"/>
      <c r="F1494" s="13"/>
      <c r="G1494" s="14"/>
    </row>
    <row r="1495" spans="1:7" x14ac:dyDescent="0.2">
      <c r="A1495" s="15"/>
      <c r="B1495" s="19"/>
      <c r="C1495" s="21"/>
      <c r="D1495" s="13"/>
      <c r="E1495" s="21"/>
      <c r="F1495" s="13"/>
      <c r="G1495" s="14"/>
    </row>
    <row r="1496" spans="1:7" x14ac:dyDescent="0.2">
      <c r="A1496" s="15"/>
      <c r="B1496" s="19"/>
      <c r="C1496" s="21"/>
      <c r="D1496" s="13"/>
      <c r="E1496" s="21"/>
      <c r="F1496" s="13"/>
      <c r="G1496" s="14"/>
    </row>
    <row r="1497" spans="1:7" x14ac:dyDescent="0.2">
      <c r="A1497" s="15"/>
      <c r="B1497" s="19"/>
      <c r="C1497" s="21"/>
      <c r="D1497" s="13"/>
      <c r="E1497" s="21"/>
      <c r="F1497" s="13"/>
      <c r="G1497" s="14"/>
    </row>
    <row r="1498" spans="1:7" x14ac:dyDescent="0.2">
      <c r="A1498" s="15"/>
      <c r="B1498" s="19"/>
      <c r="C1498" s="21"/>
      <c r="D1498" s="13"/>
      <c r="E1498" s="21"/>
      <c r="F1498" s="13"/>
      <c r="G1498" s="14"/>
    </row>
    <row r="1499" spans="1:7" x14ac:dyDescent="0.2">
      <c r="A1499" s="15"/>
      <c r="B1499" s="19"/>
      <c r="C1499" s="21"/>
      <c r="D1499" s="13"/>
      <c r="E1499" s="21"/>
      <c r="F1499" s="13"/>
      <c r="G1499" s="14"/>
    </row>
    <row r="1500" spans="1:7" x14ac:dyDescent="0.2">
      <c r="A1500" s="15"/>
      <c r="B1500" s="20"/>
      <c r="C1500" s="22"/>
      <c r="D1500" s="16"/>
      <c r="E1500" s="22"/>
      <c r="F1500" s="18"/>
      <c r="G1500" s="17"/>
    </row>
    <row r="1501" spans="1:7" x14ac:dyDescent="0.2">
      <c r="B1501" s="19"/>
      <c r="C1501" s="21"/>
      <c r="D1501" s="13"/>
      <c r="E1501" s="21"/>
      <c r="F1501" s="13"/>
      <c r="G1501" s="14"/>
    </row>
    <row r="1502" spans="1:7" x14ac:dyDescent="0.2">
      <c r="A1502" s="12"/>
      <c r="B1502" s="19"/>
      <c r="C1502" s="21"/>
      <c r="D1502" s="13"/>
      <c r="E1502" s="21"/>
      <c r="F1502" s="13"/>
      <c r="G1502" s="14"/>
    </row>
    <row r="1503" spans="1:7" x14ac:dyDescent="0.2">
      <c r="A1503" s="15"/>
      <c r="B1503" s="20"/>
      <c r="C1503" s="22"/>
      <c r="D1503" s="16"/>
      <c r="E1503" s="22"/>
      <c r="F1503" s="18"/>
      <c r="G1503" s="17"/>
    </row>
    <row r="1504" spans="1:7" x14ac:dyDescent="0.2">
      <c r="B1504" s="19"/>
      <c r="C1504" s="21"/>
      <c r="D1504" s="13"/>
      <c r="E1504" s="21"/>
      <c r="F1504" s="13"/>
      <c r="G1504" s="14"/>
    </row>
    <row r="1505" spans="1:7" x14ac:dyDescent="0.2">
      <c r="A1505" s="12"/>
      <c r="B1505" s="19"/>
      <c r="C1505" s="21"/>
      <c r="D1505" s="13"/>
      <c r="E1505" s="21"/>
      <c r="F1505" s="13"/>
      <c r="G1505" s="14"/>
    </row>
    <row r="1506" spans="1:7" x14ac:dyDescent="0.2">
      <c r="A1506" s="15"/>
      <c r="B1506" s="20"/>
      <c r="C1506" s="22"/>
      <c r="D1506" s="16"/>
      <c r="E1506" s="22"/>
      <c r="F1506" s="18"/>
      <c r="G1506" s="17"/>
    </row>
    <row r="1507" spans="1:7" x14ac:dyDescent="0.2">
      <c r="B1507" s="19"/>
      <c r="C1507" s="21"/>
      <c r="D1507" s="13"/>
      <c r="E1507" s="21"/>
      <c r="F1507" s="13"/>
      <c r="G1507" s="14"/>
    </row>
    <row r="1508" spans="1:7" x14ac:dyDescent="0.2">
      <c r="A1508" s="12"/>
      <c r="B1508" s="19"/>
      <c r="C1508" s="21"/>
      <c r="D1508" s="13"/>
      <c r="E1508" s="21"/>
      <c r="F1508" s="13"/>
      <c r="G1508" s="14"/>
    </row>
    <row r="1509" spans="1:7" x14ac:dyDescent="0.2">
      <c r="A1509" s="15"/>
      <c r="B1509" s="19"/>
      <c r="C1509" s="21"/>
      <c r="D1509" s="13"/>
      <c r="E1509" s="21"/>
      <c r="F1509" s="13"/>
      <c r="G1509" s="14"/>
    </row>
    <row r="1510" spans="1:7" x14ac:dyDescent="0.2">
      <c r="A1510" s="15"/>
      <c r="B1510" s="20"/>
      <c r="C1510" s="22"/>
      <c r="D1510" s="16"/>
      <c r="E1510" s="22"/>
      <c r="F1510" s="18"/>
      <c r="G1510" s="17"/>
    </row>
    <row r="1511" spans="1:7" x14ac:dyDescent="0.2">
      <c r="B1511" s="19"/>
      <c r="C1511" s="21"/>
      <c r="D1511" s="13"/>
      <c r="E1511" s="21"/>
      <c r="F1511" s="13"/>
      <c r="G1511" s="14"/>
    </row>
    <row r="1512" spans="1:7" x14ac:dyDescent="0.2">
      <c r="A1512" s="12"/>
      <c r="B1512" s="19"/>
      <c r="C1512" s="21"/>
      <c r="D1512" s="13"/>
      <c r="E1512" s="21"/>
      <c r="F1512" s="13"/>
      <c r="G1512" s="14"/>
    </row>
    <row r="1513" spans="1:7" x14ac:dyDescent="0.2">
      <c r="A1513" s="15"/>
      <c r="B1513" s="19"/>
      <c r="C1513" s="21"/>
      <c r="D1513" s="13"/>
      <c r="E1513" s="21"/>
      <c r="F1513" s="13"/>
      <c r="G1513" s="14"/>
    </row>
    <row r="1514" spans="1:7" x14ac:dyDescent="0.2">
      <c r="A1514" s="15"/>
      <c r="B1514" s="19"/>
      <c r="C1514" s="21"/>
      <c r="D1514" s="13"/>
      <c r="E1514" s="21"/>
      <c r="F1514" s="13"/>
      <c r="G1514" s="14"/>
    </row>
    <row r="1515" spans="1:7" x14ac:dyDescent="0.2">
      <c r="A1515" s="15"/>
      <c r="B1515" s="19"/>
      <c r="C1515" s="21"/>
      <c r="D1515" s="13"/>
      <c r="E1515" s="21"/>
      <c r="F1515" s="13"/>
      <c r="G1515" s="14"/>
    </row>
    <row r="1516" spans="1:7" x14ac:dyDescent="0.2">
      <c r="A1516" s="15"/>
      <c r="B1516" s="20"/>
      <c r="C1516" s="22"/>
      <c r="D1516" s="16"/>
      <c r="E1516" s="22"/>
      <c r="F1516" s="18"/>
      <c r="G1516" s="17"/>
    </row>
    <row r="1517" spans="1:7" x14ac:dyDescent="0.2">
      <c r="B1517" s="19"/>
      <c r="C1517" s="21"/>
      <c r="D1517" s="13"/>
      <c r="E1517" s="21"/>
      <c r="F1517" s="13"/>
      <c r="G1517" s="14"/>
    </row>
    <row r="1518" spans="1:7" x14ac:dyDescent="0.2">
      <c r="A1518" s="12"/>
      <c r="B1518" s="19"/>
      <c r="C1518" s="21"/>
      <c r="D1518" s="13"/>
      <c r="E1518" s="21"/>
      <c r="F1518" s="13"/>
      <c r="G1518" s="14"/>
    </row>
    <row r="1519" spans="1:7" x14ac:dyDescent="0.2">
      <c r="A1519" s="15"/>
      <c r="B1519" s="20"/>
      <c r="C1519" s="22"/>
      <c r="D1519" s="16"/>
      <c r="E1519" s="22"/>
      <c r="F1519" s="18"/>
      <c r="G1519" s="17"/>
    </row>
    <row r="1520" spans="1:7" x14ac:dyDescent="0.2">
      <c r="B1520" s="19"/>
      <c r="C1520" s="21"/>
      <c r="D1520" s="13"/>
      <c r="E1520" s="21"/>
      <c r="F1520" s="13"/>
      <c r="G1520" s="14"/>
    </row>
    <row r="1521" spans="1:7" x14ac:dyDescent="0.2">
      <c r="A1521" s="12"/>
      <c r="B1521" s="19"/>
      <c r="C1521" s="21"/>
      <c r="D1521" s="13"/>
      <c r="E1521" s="21"/>
      <c r="F1521" s="13"/>
      <c r="G1521" s="14"/>
    </row>
    <row r="1522" spans="1:7" x14ac:dyDescent="0.2">
      <c r="A1522" s="15"/>
      <c r="B1522" s="19"/>
      <c r="C1522" s="21"/>
      <c r="D1522" s="13"/>
      <c r="E1522" s="21"/>
      <c r="F1522" s="13"/>
      <c r="G1522" s="14"/>
    </row>
    <row r="1523" spans="1:7" x14ac:dyDescent="0.2">
      <c r="A1523" s="15"/>
      <c r="B1523" s="20"/>
      <c r="C1523" s="22"/>
      <c r="D1523" s="16"/>
      <c r="E1523" s="22"/>
      <c r="F1523" s="18"/>
      <c r="G1523" s="17"/>
    </row>
    <row r="1524" spans="1:7" x14ac:dyDescent="0.2">
      <c r="B1524" s="19"/>
      <c r="C1524" s="21"/>
      <c r="D1524" s="13"/>
      <c r="E1524" s="21"/>
      <c r="F1524" s="13"/>
      <c r="G1524" s="14"/>
    </row>
    <row r="1525" spans="1:7" x14ac:dyDescent="0.2">
      <c r="A1525" s="12"/>
      <c r="B1525" s="19"/>
      <c r="C1525" s="21"/>
      <c r="D1525" s="13"/>
      <c r="E1525" s="21"/>
      <c r="F1525" s="13"/>
      <c r="G1525" s="14"/>
    </row>
    <row r="1526" spans="1:7" x14ac:dyDescent="0.2">
      <c r="A1526" s="15"/>
      <c r="B1526" s="19"/>
      <c r="C1526" s="21"/>
      <c r="D1526" s="13"/>
      <c r="E1526" s="21"/>
      <c r="F1526" s="13"/>
      <c r="G1526" s="14"/>
    </row>
    <row r="1527" spans="1:7" x14ac:dyDescent="0.2">
      <c r="A1527" s="15"/>
      <c r="B1527" s="20"/>
      <c r="C1527" s="22"/>
      <c r="D1527" s="16"/>
      <c r="E1527" s="22"/>
      <c r="F1527" s="18"/>
      <c r="G1527" s="17"/>
    </row>
    <row r="1528" spans="1:7" x14ac:dyDescent="0.2">
      <c r="B1528" s="19"/>
      <c r="C1528" s="21"/>
      <c r="D1528" s="13"/>
      <c r="E1528" s="21"/>
      <c r="F1528" s="13"/>
      <c r="G1528" s="14"/>
    </row>
    <row r="1529" spans="1:7" x14ac:dyDescent="0.2">
      <c r="A1529" s="12"/>
      <c r="B1529" s="19"/>
      <c r="C1529" s="21"/>
      <c r="D1529" s="13"/>
      <c r="E1529" s="21"/>
      <c r="F1529" s="13"/>
      <c r="G1529" s="14"/>
    </row>
    <row r="1530" spans="1:7" x14ac:dyDescent="0.2">
      <c r="A1530" s="15"/>
      <c r="B1530" s="20"/>
      <c r="C1530" s="22"/>
      <c r="D1530" s="16"/>
      <c r="E1530" s="22"/>
      <c r="F1530" s="18"/>
      <c r="G1530" s="17"/>
    </row>
    <row r="1531" spans="1:7" x14ac:dyDescent="0.2">
      <c r="B1531" s="19"/>
      <c r="C1531" s="21"/>
      <c r="D1531" s="13"/>
      <c r="E1531" s="21"/>
      <c r="F1531" s="13"/>
      <c r="G1531" s="14"/>
    </row>
    <row r="1532" spans="1:7" x14ac:dyDescent="0.2">
      <c r="A1532" s="12"/>
      <c r="B1532" s="19"/>
      <c r="C1532" s="21"/>
      <c r="D1532" s="13"/>
      <c r="E1532" s="21"/>
      <c r="F1532" s="13"/>
      <c r="G1532" s="14"/>
    </row>
    <row r="1533" spans="1:7" x14ac:dyDescent="0.2">
      <c r="A1533" s="15"/>
      <c r="B1533" s="19"/>
      <c r="C1533" s="21"/>
      <c r="D1533" s="13"/>
      <c r="E1533" s="21"/>
      <c r="F1533" s="13"/>
      <c r="G1533" s="14"/>
    </row>
    <row r="1534" spans="1:7" x14ac:dyDescent="0.2">
      <c r="A1534" s="15"/>
      <c r="B1534" s="19"/>
      <c r="C1534" s="21"/>
      <c r="D1534" s="13"/>
      <c r="E1534" s="21"/>
      <c r="F1534" s="13"/>
      <c r="G1534" s="14"/>
    </row>
    <row r="1535" spans="1:7" x14ac:dyDescent="0.2">
      <c r="A1535" s="15"/>
      <c r="B1535" s="19"/>
      <c r="C1535" s="21"/>
      <c r="D1535" s="13"/>
      <c r="E1535" s="21"/>
      <c r="F1535" s="13"/>
      <c r="G1535" s="14"/>
    </row>
    <row r="1536" spans="1:7" x14ac:dyDescent="0.2">
      <c r="A1536" s="15"/>
      <c r="B1536" s="19"/>
      <c r="C1536" s="21"/>
      <c r="D1536" s="13"/>
      <c r="E1536" s="21"/>
      <c r="F1536" s="13"/>
      <c r="G1536" s="14"/>
    </row>
    <row r="1537" spans="1:8" x14ac:dyDescent="0.2">
      <c r="A1537" s="15"/>
      <c r="B1537" s="19"/>
      <c r="C1537" s="21"/>
      <c r="D1537" s="13"/>
      <c r="E1537" s="21"/>
      <c r="F1537" s="13"/>
      <c r="G1537" s="14"/>
    </row>
    <row r="1538" spans="1:8" x14ac:dyDescent="0.2">
      <c r="A1538" s="15"/>
      <c r="B1538" s="19"/>
      <c r="C1538" s="21"/>
      <c r="D1538" s="13"/>
      <c r="E1538" s="21"/>
      <c r="F1538" s="13"/>
      <c r="G1538" s="14"/>
    </row>
    <row r="1539" spans="1:8" x14ac:dyDescent="0.2">
      <c r="A1539" s="15"/>
      <c r="B1539" s="19"/>
      <c r="C1539" s="21"/>
      <c r="D1539" s="13"/>
      <c r="E1539" s="21"/>
      <c r="F1539" s="13"/>
      <c r="G1539" s="14"/>
    </row>
    <row r="1540" spans="1:8" x14ac:dyDescent="0.2">
      <c r="A1540" s="15"/>
      <c r="B1540" s="19"/>
      <c r="C1540" s="21"/>
      <c r="D1540" s="13"/>
      <c r="E1540" s="21"/>
      <c r="F1540" s="13"/>
      <c r="G1540" s="14"/>
    </row>
    <row r="1541" spans="1:8" x14ac:dyDescent="0.2">
      <c r="A1541" s="15"/>
      <c r="B1541" s="19"/>
      <c r="C1541" s="21"/>
      <c r="D1541" s="13"/>
      <c r="E1541" s="21"/>
      <c r="F1541" s="13"/>
      <c r="G1541" s="14"/>
    </row>
    <row r="1542" spans="1:8" x14ac:dyDescent="0.2">
      <c r="A1542" s="15"/>
      <c r="B1542" s="19"/>
      <c r="C1542" s="21"/>
      <c r="D1542" s="13"/>
      <c r="E1542" s="21"/>
      <c r="F1542" s="13"/>
      <c r="G1542" s="14"/>
    </row>
    <row r="1543" spans="1:8" x14ac:dyDescent="0.2">
      <c r="A1543" s="15"/>
      <c r="B1543" s="19"/>
      <c r="C1543" s="21"/>
      <c r="D1543" s="13"/>
      <c r="E1543" s="21"/>
      <c r="F1543" s="13"/>
      <c r="G1543" s="14"/>
    </row>
    <row r="1544" spans="1:8" x14ac:dyDescent="0.2">
      <c r="A1544" s="15"/>
      <c r="B1544" s="19"/>
      <c r="C1544" s="21"/>
      <c r="D1544" s="13"/>
      <c r="E1544" s="21"/>
      <c r="F1544" s="13"/>
      <c r="G1544" s="14"/>
    </row>
    <row r="1545" spans="1:8" x14ac:dyDescent="0.2">
      <c r="A1545" s="15"/>
      <c r="B1545" s="19"/>
      <c r="C1545" s="21"/>
      <c r="D1545" s="13"/>
      <c r="E1545" s="21"/>
      <c r="F1545" s="13"/>
      <c r="G1545" s="14"/>
    </row>
    <row r="1546" spans="1:8" x14ac:dyDescent="0.2">
      <c r="A1546" s="15"/>
      <c r="B1546" s="19"/>
      <c r="C1546" s="21"/>
      <c r="D1546" s="13"/>
      <c r="E1546" s="21"/>
      <c r="F1546" s="13"/>
      <c r="G1546" s="14"/>
    </row>
    <row r="1547" spans="1:8" x14ac:dyDescent="0.2">
      <c r="A1547" s="15"/>
      <c r="B1547" s="19"/>
      <c r="C1547" s="21"/>
      <c r="D1547" s="13"/>
      <c r="E1547" s="21"/>
      <c r="F1547" s="13"/>
      <c r="G1547" s="14"/>
    </row>
    <row r="1548" spans="1:8" x14ac:dyDescent="0.2">
      <c r="B1548" s="20"/>
      <c r="C1548" s="22"/>
      <c r="D1548" s="16"/>
      <c r="E1548" s="22"/>
      <c r="F1548" s="18"/>
      <c r="G1548" s="17"/>
    </row>
    <row r="1549" spans="1:8" x14ac:dyDescent="0.2">
      <c r="A1549" s="16"/>
      <c r="B1549" s="20"/>
      <c r="C1549" s="22"/>
      <c r="D1549" s="16"/>
      <c r="E1549" s="22"/>
      <c r="F1549" s="16"/>
      <c r="G1549" s="17"/>
    </row>
    <row r="1551" spans="1:8" x14ac:dyDescent="0.2">
      <c r="A1551" s="6"/>
      <c r="B1551" s="23"/>
      <c r="C1551" s="23"/>
      <c r="D1551" s="6"/>
      <c r="E1551" s="23"/>
      <c r="F1551" s="6"/>
      <c r="G1551" s="6"/>
      <c r="H1551" s="6"/>
    </row>
  </sheetData>
  <mergeCells count="3">
    <mergeCell ref="A1:G1"/>
    <mergeCell ref="A2:G2"/>
    <mergeCell ref="A3:G3"/>
  </mergeCells>
  <printOptions horizontalCentered="1"/>
  <pageMargins left="0.5" right="0.5" top="0.3" bottom="0.3" header="0" footer="0"/>
  <pageSetup scale="8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30"/>
  <sheetViews>
    <sheetView topLeftCell="A38" workbookViewId="0">
      <selection activeCell="D67" sqref="D67"/>
    </sheetView>
  </sheetViews>
  <sheetFormatPr defaultColWidth="11.42578125" defaultRowHeight="12.75" x14ac:dyDescent="0.2"/>
  <cols>
    <col min="1" max="1" width="31.7109375" customWidth="1"/>
    <col min="2" max="2" width="18.5703125" style="10" bestFit="1" customWidth="1"/>
    <col min="3" max="3" width="17.85546875" style="10" bestFit="1" customWidth="1"/>
    <col min="4" max="4" width="32.85546875" customWidth="1"/>
    <col min="5" max="5" width="13.5703125" style="4" customWidth="1"/>
    <col min="6" max="6" width="25.85546875" style="8" customWidth="1"/>
    <col min="7" max="7" width="13" bestFit="1" customWidth="1"/>
    <col min="8" max="8" width="11.5703125" bestFit="1" customWidth="1"/>
    <col min="9" max="9" width="12.85546875" bestFit="1" customWidth="1"/>
  </cols>
  <sheetData>
    <row r="1" spans="1:9" ht="18" customHeight="1" x14ac:dyDescent="0.2">
      <c r="A1" s="82" t="s">
        <v>0</v>
      </c>
      <c r="B1" s="82"/>
      <c r="C1" s="82"/>
      <c r="D1" s="82"/>
      <c r="E1" s="82"/>
      <c r="F1" s="82"/>
      <c r="G1" s="82"/>
    </row>
    <row r="2" spans="1:9" ht="18" customHeight="1" x14ac:dyDescent="0.2">
      <c r="A2" s="84" t="s">
        <v>338</v>
      </c>
      <c r="B2" s="82"/>
      <c r="C2" s="82"/>
      <c r="D2" s="82"/>
      <c r="E2" s="82"/>
      <c r="F2" s="82"/>
      <c r="G2" s="82"/>
    </row>
    <row r="3" spans="1:9" ht="15" customHeight="1" x14ac:dyDescent="0.2">
      <c r="A3" s="83" t="s">
        <v>1539</v>
      </c>
      <c r="B3" s="83"/>
      <c r="C3" s="83"/>
      <c r="D3" s="83"/>
      <c r="E3" s="83"/>
      <c r="F3" s="83"/>
      <c r="G3" s="83"/>
    </row>
    <row r="6" spans="1:9" x14ac:dyDescent="0.2">
      <c r="A6" s="29" t="s">
        <v>1</v>
      </c>
      <c r="B6" s="53" t="s">
        <v>64</v>
      </c>
      <c r="C6" s="53" t="s">
        <v>65</v>
      </c>
      <c r="D6" s="29" t="s">
        <v>66</v>
      </c>
      <c r="E6" s="53" t="s">
        <v>27</v>
      </c>
      <c r="F6" s="7" t="s">
        <v>2</v>
      </c>
      <c r="G6" s="54" t="s">
        <v>3</v>
      </c>
    </row>
    <row r="7" spans="1:9" ht="12.75" customHeight="1" x14ac:dyDescent="0.2">
      <c r="A7" s="68" t="s">
        <v>541</v>
      </c>
      <c r="B7" s="69">
        <v>46174</v>
      </c>
      <c r="C7" s="70" t="s">
        <v>542</v>
      </c>
      <c r="D7" s="70" t="s">
        <v>543</v>
      </c>
      <c r="E7" s="71" t="s">
        <v>396</v>
      </c>
      <c r="F7" s="70" t="s">
        <v>79</v>
      </c>
      <c r="G7" s="72">
        <v>30</v>
      </c>
      <c r="I7" s="9"/>
    </row>
    <row r="8" spans="1:9" ht="12.75" customHeight="1" x14ac:dyDescent="0.2">
      <c r="A8" s="73"/>
      <c r="B8" s="74"/>
      <c r="C8" s="75"/>
      <c r="D8" s="75"/>
      <c r="E8" s="76"/>
      <c r="F8" s="77" t="s">
        <v>544</v>
      </c>
      <c r="G8" s="56">
        <f>SUM(G7)</f>
        <v>30</v>
      </c>
      <c r="I8" s="9"/>
    </row>
    <row r="9" spans="1:9" ht="12.75" customHeight="1" x14ac:dyDescent="0.2">
      <c r="B9" s="78"/>
      <c r="C9" s="79"/>
      <c r="D9" s="79"/>
      <c r="E9" s="80"/>
      <c r="F9" s="79"/>
      <c r="G9" s="81"/>
      <c r="I9" s="9"/>
    </row>
    <row r="10" spans="1:9" ht="12.75" customHeight="1" x14ac:dyDescent="0.2">
      <c r="A10" s="75" t="s">
        <v>397</v>
      </c>
      <c r="B10" s="78">
        <v>46189</v>
      </c>
      <c r="C10" s="79" t="s">
        <v>1559</v>
      </c>
      <c r="D10" s="79" t="s">
        <v>486</v>
      </c>
      <c r="E10" s="80" t="s">
        <v>1590</v>
      </c>
      <c r="F10" s="79" t="s">
        <v>139</v>
      </c>
      <c r="G10" s="81">
        <v>75.849999999999994</v>
      </c>
      <c r="I10" s="9"/>
    </row>
    <row r="11" spans="1:9" ht="12.75" customHeight="1" x14ac:dyDescent="0.2">
      <c r="A11" s="73"/>
      <c r="B11" s="74"/>
      <c r="C11" s="75"/>
      <c r="D11" s="75"/>
      <c r="E11" s="76"/>
      <c r="F11" s="77" t="s">
        <v>398</v>
      </c>
      <c r="G11" s="56">
        <f>SUM(G10)</f>
        <v>75.849999999999994</v>
      </c>
      <c r="I11" s="9"/>
    </row>
    <row r="12" spans="1:9" ht="12.75" customHeight="1" x14ac:dyDescent="0.2">
      <c r="B12" s="78"/>
      <c r="C12" s="79"/>
      <c r="D12" s="79"/>
      <c r="E12" s="80"/>
      <c r="F12" s="79"/>
      <c r="G12" s="81"/>
      <c r="I12" s="9"/>
    </row>
    <row r="13" spans="1:9" ht="12.75" customHeight="1" x14ac:dyDescent="0.2">
      <c r="A13" s="75" t="s">
        <v>294</v>
      </c>
      <c r="B13" s="78">
        <v>46174</v>
      </c>
      <c r="C13" s="79" t="s">
        <v>744</v>
      </c>
      <c r="D13" s="79" t="s">
        <v>745</v>
      </c>
      <c r="E13" s="80"/>
      <c r="F13" s="79" t="s">
        <v>121</v>
      </c>
      <c r="G13" s="81">
        <v>996.25</v>
      </c>
      <c r="I13" s="9"/>
    </row>
    <row r="14" spans="1:9" ht="12.75" customHeight="1" x14ac:dyDescent="0.2">
      <c r="A14" s="73"/>
      <c r="B14" s="74"/>
      <c r="C14" s="75"/>
      <c r="D14" s="75"/>
      <c r="E14" s="76"/>
      <c r="F14" s="77" t="s">
        <v>295</v>
      </c>
      <c r="G14" s="56">
        <f>SUM(G13)</f>
        <v>996.25</v>
      </c>
      <c r="I14" s="9"/>
    </row>
    <row r="15" spans="1:9" ht="12.75" customHeight="1" x14ac:dyDescent="0.2">
      <c r="B15" s="78"/>
      <c r="C15" s="79"/>
      <c r="D15" s="79"/>
      <c r="E15" s="80"/>
      <c r="F15" s="79"/>
      <c r="G15" s="81"/>
      <c r="I15" s="9"/>
    </row>
    <row r="16" spans="1:9" ht="12.75" customHeight="1" x14ac:dyDescent="0.2">
      <c r="A16" s="75" t="s">
        <v>303</v>
      </c>
      <c r="B16" s="78">
        <v>46182</v>
      </c>
      <c r="C16" s="79" t="s">
        <v>1560</v>
      </c>
      <c r="D16" s="79" t="s">
        <v>1561</v>
      </c>
      <c r="E16" s="80" t="s">
        <v>1562</v>
      </c>
      <c r="F16" s="79" t="s">
        <v>157</v>
      </c>
      <c r="G16" s="81">
        <v>40</v>
      </c>
      <c r="I16" s="9"/>
    </row>
    <row r="17" spans="1:9" ht="12.75" customHeight="1" x14ac:dyDescent="0.2">
      <c r="A17" s="73"/>
      <c r="B17" s="74"/>
      <c r="C17" s="75"/>
      <c r="D17" s="75"/>
      <c r="E17" s="76"/>
      <c r="F17" s="77" t="s">
        <v>304</v>
      </c>
      <c r="G17" s="56">
        <f>SUM(G16)</f>
        <v>40</v>
      </c>
      <c r="I17" s="9"/>
    </row>
    <row r="18" spans="1:9" ht="12.75" customHeight="1" x14ac:dyDescent="0.2">
      <c r="B18" s="78"/>
      <c r="C18" s="79"/>
      <c r="D18" s="79"/>
      <c r="E18" s="80"/>
      <c r="F18" s="79"/>
      <c r="G18" s="81"/>
      <c r="I18" s="9"/>
    </row>
    <row r="19" spans="1:9" ht="12.75" customHeight="1" x14ac:dyDescent="0.2">
      <c r="A19" s="75" t="s">
        <v>235</v>
      </c>
      <c r="B19" s="78">
        <v>46184</v>
      </c>
      <c r="C19" s="79" t="s">
        <v>1046</v>
      </c>
      <c r="D19" s="79" t="s">
        <v>1047</v>
      </c>
      <c r="E19" s="80" t="s">
        <v>1596</v>
      </c>
      <c r="F19" s="79" t="s">
        <v>99</v>
      </c>
      <c r="G19" s="81">
        <v>1142.8599999999999</v>
      </c>
      <c r="I19" s="9"/>
    </row>
    <row r="20" spans="1:9" ht="12.75" customHeight="1" x14ac:dyDescent="0.2">
      <c r="A20" s="73"/>
      <c r="B20" s="78">
        <v>46184</v>
      </c>
      <c r="C20" s="79" t="s">
        <v>1046</v>
      </c>
      <c r="D20" s="79" t="s">
        <v>1047</v>
      </c>
      <c r="E20" s="80" t="s">
        <v>1597</v>
      </c>
      <c r="F20" s="79" t="s">
        <v>160</v>
      </c>
      <c r="G20" s="81">
        <v>74.64</v>
      </c>
      <c r="I20" s="9"/>
    </row>
    <row r="21" spans="1:9" ht="12.75" customHeight="1" x14ac:dyDescent="0.2">
      <c r="A21" s="73"/>
      <c r="B21" s="78">
        <v>46184</v>
      </c>
      <c r="C21" s="79" t="s">
        <v>1046</v>
      </c>
      <c r="D21" s="79" t="s">
        <v>1047</v>
      </c>
      <c r="E21" s="80" t="s">
        <v>1563</v>
      </c>
      <c r="F21" s="79" t="s">
        <v>159</v>
      </c>
      <c r="G21" s="81">
        <v>1089.92</v>
      </c>
      <c r="I21" s="9"/>
    </row>
    <row r="22" spans="1:9" ht="12.75" customHeight="1" x14ac:dyDescent="0.2">
      <c r="A22" s="73"/>
      <c r="B22" s="78">
        <v>46184</v>
      </c>
      <c r="C22" s="79" t="s">
        <v>1046</v>
      </c>
      <c r="D22" s="79" t="s">
        <v>1047</v>
      </c>
      <c r="E22" s="80" t="s">
        <v>520</v>
      </c>
      <c r="F22" s="79" t="s">
        <v>87</v>
      </c>
      <c r="G22" s="81">
        <v>830</v>
      </c>
      <c r="I22" s="9"/>
    </row>
    <row r="23" spans="1:9" ht="12.75" customHeight="1" x14ac:dyDescent="0.2">
      <c r="A23" s="73"/>
      <c r="B23" s="78">
        <v>46184</v>
      </c>
      <c r="C23" s="79" t="s">
        <v>1046</v>
      </c>
      <c r="D23" s="79" t="s">
        <v>1047</v>
      </c>
      <c r="E23" s="80" t="s">
        <v>518</v>
      </c>
      <c r="F23" s="79" t="s">
        <v>159</v>
      </c>
      <c r="G23" s="81">
        <v>59.96</v>
      </c>
      <c r="I23" s="9"/>
    </row>
    <row r="24" spans="1:9" ht="12.75" customHeight="1" x14ac:dyDescent="0.2">
      <c r="A24" s="73"/>
      <c r="B24" s="78">
        <v>46184</v>
      </c>
      <c r="C24" s="79" t="s">
        <v>1046</v>
      </c>
      <c r="D24" s="79" t="s">
        <v>1047</v>
      </c>
      <c r="E24" s="80" t="s">
        <v>439</v>
      </c>
      <c r="F24" s="79" t="s">
        <v>87</v>
      </c>
      <c r="G24" s="81">
        <v>830</v>
      </c>
      <c r="I24" s="9"/>
    </row>
    <row r="25" spans="1:9" ht="12.75" customHeight="1" x14ac:dyDescent="0.2">
      <c r="A25" s="73"/>
      <c r="B25" s="78">
        <v>46184</v>
      </c>
      <c r="C25" s="79" t="s">
        <v>1046</v>
      </c>
      <c r="D25" s="79" t="s">
        <v>1047</v>
      </c>
      <c r="E25" s="80" t="s">
        <v>1564</v>
      </c>
      <c r="F25" s="79" t="s">
        <v>159</v>
      </c>
      <c r="G25" s="81">
        <v>1242.0999999999999</v>
      </c>
      <c r="I25" s="9"/>
    </row>
    <row r="26" spans="1:9" ht="12.75" customHeight="1" x14ac:dyDescent="0.2">
      <c r="A26" s="73"/>
      <c r="B26" s="78">
        <v>46184</v>
      </c>
      <c r="C26" s="79" t="s">
        <v>1046</v>
      </c>
      <c r="D26" s="79" t="s">
        <v>1047</v>
      </c>
      <c r="E26" s="80" t="s">
        <v>519</v>
      </c>
      <c r="F26" s="79" t="s">
        <v>132</v>
      </c>
      <c r="G26" s="81">
        <v>295</v>
      </c>
      <c r="I26" s="9"/>
    </row>
    <row r="27" spans="1:9" ht="12.75" customHeight="1" x14ac:dyDescent="0.2">
      <c r="A27" s="73"/>
      <c r="B27" s="78">
        <v>46184</v>
      </c>
      <c r="C27" s="79" t="s">
        <v>1046</v>
      </c>
      <c r="D27" s="79" t="s">
        <v>1047</v>
      </c>
      <c r="E27" s="80" t="s">
        <v>1565</v>
      </c>
      <c r="F27" s="79" t="s">
        <v>89</v>
      </c>
      <c r="G27" s="81">
        <v>13.04</v>
      </c>
      <c r="I27" s="9"/>
    </row>
    <row r="28" spans="1:9" ht="12.75" customHeight="1" x14ac:dyDescent="0.2">
      <c r="A28" s="73"/>
      <c r="B28" s="74"/>
      <c r="C28" s="75"/>
      <c r="D28" s="75"/>
      <c r="E28" s="76"/>
      <c r="F28" s="77" t="s">
        <v>236</v>
      </c>
      <c r="G28" s="56">
        <f>SUM(G19:G27)</f>
        <v>5577.5199999999995</v>
      </c>
      <c r="I28" s="9"/>
    </row>
    <row r="29" spans="1:9" ht="12.75" customHeight="1" x14ac:dyDescent="0.2">
      <c r="B29" s="78"/>
      <c r="C29" s="79"/>
      <c r="D29" s="79"/>
      <c r="E29" s="80"/>
      <c r="F29" s="79"/>
      <c r="G29" s="81"/>
      <c r="I29" s="9"/>
    </row>
    <row r="30" spans="1:9" ht="12.75" customHeight="1" x14ac:dyDescent="0.2">
      <c r="A30" s="75" t="s">
        <v>436</v>
      </c>
      <c r="B30" s="78">
        <v>46189</v>
      </c>
      <c r="C30" s="79" t="s">
        <v>1566</v>
      </c>
      <c r="D30" s="79" t="s">
        <v>1567</v>
      </c>
      <c r="E30" s="80"/>
      <c r="F30" s="79" t="s">
        <v>139</v>
      </c>
      <c r="G30" s="81">
        <v>86.13</v>
      </c>
      <c r="I30" s="9"/>
    </row>
    <row r="31" spans="1:9" ht="12.75" customHeight="1" x14ac:dyDescent="0.2">
      <c r="A31" s="73"/>
      <c r="B31" s="78">
        <v>46203</v>
      </c>
      <c r="C31" s="79" t="s">
        <v>1568</v>
      </c>
      <c r="D31" s="79" t="s">
        <v>1569</v>
      </c>
      <c r="E31" s="80" t="s">
        <v>437</v>
      </c>
      <c r="F31" s="79" t="s">
        <v>139</v>
      </c>
      <c r="G31" s="81">
        <v>30.6</v>
      </c>
      <c r="I31" s="9"/>
    </row>
    <row r="32" spans="1:9" ht="12.75" customHeight="1" x14ac:dyDescent="0.2">
      <c r="A32" s="73"/>
      <c r="B32" s="74"/>
      <c r="C32" s="75"/>
      <c r="D32" s="75"/>
      <c r="E32" s="76"/>
      <c r="F32" s="77" t="s">
        <v>438</v>
      </c>
      <c r="G32" s="56">
        <f>SUM(G30:G31)</f>
        <v>116.72999999999999</v>
      </c>
      <c r="I32" s="9"/>
    </row>
    <row r="33" spans="1:9" ht="12.75" customHeight="1" x14ac:dyDescent="0.2">
      <c r="B33" s="78"/>
      <c r="C33" s="79"/>
      <c r="D33" s="79"/>
      <c r="E33" s="80"/>
      <c r="F33" s="79"/>
      <c r="G33" s="81"/>
      <c r="I33" s="9"/>
    </row>
    <row r="34" spans="1:9" ht="12.75" customHeight="1" x14ac:dyDescent="0.2">
      <c r="A34" s="75" t="s">
        <v>368</v>
      </c>
      <c r="B34" s="78">
        <v>46190</v>
      </c>
      <c r="C34" s="79" t="s">
        <v>1570</v>
      </c>
      <c r="D34" s="79" t="s">
        <v>1571</v>
      </c>
      <c r="E34" s="80"/>
      <c r="F34" s="79" t="s">
        <v>89</v>
      </c>
      <c r="G34" s="81">
        <v>90.14</v>
      </c>
      <c r="I34" s="9"/>
    </row>
    <row r="35" spans="1:9" ht="12.75" customHeight="1" x14ac:dyDescent="0.2">
      <c r="A35" s="73"/>
      <c r="B35" s="78">
        <v>46199</v>
      </c>
      <c r="C35" s="79" t="s">
        <v>1572</v>
      </c>
      <c r="D35" s="79" t="s">
        <v>1573</v>
      </c>
      <c r="E35" s="80"/>
      <c r="F35" s="79" t="s">
        <v>89</v>
      </c>
      <c r="G35" s="81">
        <v>317.93</v>
      </c>
      <c r="I35" s="9"/>
    </row>
    <row r="36" spans="1:9" ht="12.75" customHeight="1" x14ac:dyDescent="0.2">
      <c r="A36" s="73"/>
      <c r="B36" s="74"/>
      <c r="C36" s="75"/>
      <c r="D36" s="75"/>
      <c r="E36" s="76"/>
      <c r="F36" s="77" t="s">
        <v>369</v>
      </c>
      <c r="G36" s="56">
        <f>SUM(G34:G35)</f>
        <v>408.07</v>
      </c>
      <c r="I36" s="9"/>
    </row>
    <row r="37" spans="1:9" ht="12.75" customHeight="1" x14ac:dyDescent="0.2">
      <c r="B37" s="78"/>
      <c r="C37" s="79"/>
      <c r="D37" s="79"/>
      <c r="E37" s="80"/>
      <c r="F37" s="79"/>
      <c r="G37" s="81"/>
      <c r="I37" s="9"/>
    </row>
    <row r="38" spans="1:9" ht="12.75" customHeight="1" x14ac:dyDescent="0.2">
      <c r="A38" s="75" t="s">
        <v>372</v>
      </c>
      <c r="B38" s="78">
        <v>46177</v>
      </c>
      <c r="C38" s="79" t="s">
        <v>1160</v>
      </c>
      <c r="D38" s="79" t="s">
        <v>1161</v>
      </c>
      <c r="E38" s="80"/>
      <c r="F38" s="79" t="s">
        <v>121</v>
      </c>
      <c r="G38" s="81">
        <v>756.38</v>
      </c>
      <c r="I38" s="9"/>
    </row>
    <row r="39" spans="1:9" ht="12.75" customHeight="1" x14ac:dyDescent="0.2">
      <c r="A39" s="73"/>
      <c r="B39" s="74"/>
      <c r="C39" s="75"/>
      <c r="D39" s="75"/>
      <c r="E39" s="76"/>
      <c r="F39" s="77" t="s">
        <v>373</v>
      </c>
      <c r="G39" s="56">
        <f>SUM(G38)</f>
        <v>756.38</v>
      </c>
      <c r="I39" s="9"/>
    </row>
    <row r="40" spans="1:9" ht="12.75" customHeight="1" x14ac:dyDescent="0.2">
      <c r="B40" s="78"/>
      <c r="C40" s="79"/>
      <c r="D40" s="79"/>
      <c r="E40" s="80"/>
      <c r="F40" s="79"/>
      <c r="G40" s="81"/>
      <c r="I40" s="9"/>
    </row>
    <row r="41" spans="1:9" ht="12.75" customHeight="1" x14ac:dyDescent="0.2">
      <c r="A41" s="75" t="s">
        <v>339</v>
      </c>
      <c r="B41" s="78">
        <v>46183</v>
      </c>
      <c r="C41" s="79" t="s">
        <v>1574</v>
      </c>
      <c r="D41" s="79" t="s">
        <v>627</v>
      </c>
      <c r="E41" s="80" t="s">
        <v>1593</v>
      </c>
      <c r="F41" s="79" t="s">
        <v>87</v>
      </c>
      <c r="G41" s="81">
        <v>238</v>
      </c>
      <c r="I41" s="9"/>
    </row>
    <row r="42" spans="1:9" ht="12.75" customHeight="1" x14ac:dyDescent="0.2">
      <c r="A42" s="73"/>
      <c r="B42" s="74"/>
      <c r="C42" s="75"/>
      <c r="D42" s="75"/>
      <c r="E42" s="76"/>
      <c r="F42" s="77" t="s">
        <v>340</v>
      </c>
      <c r="G42" s="56">
        <f>SUM(G41)</f>
        <v>238</v>
      </c>
      <c r="I42" s="9"/>
    </row>
    <row r="43" spans="1:9" ht="12.75" customHeight="1" x14ac:dyDescent="0.2">
      <c r="B43" s="78"/>
      <c r="C43" s="79"/>
      <c r="D43" s="79"/>
      <c r="E43" s="80"/>
      <c r="F43" s="79"/>
      <c r="G43" s="81"/>
      <c r="I43" s="9"/>
    </row>
    <row r="44" spans="1:9" ht="12.75" customHeight="1" x14ac:dyDescent="0.2">
      <c r="A44" s="75" t="s">
        <v>1575</v>
      </c>
      <c r="B44" s="78">
        <v>46174</v>
      </c>
      <c r="C44" s="79" t="s">
        <v>1576</v>
      </c>
      <c r="D44" s="79" t="s">
        <v>1577</v>
      </c>
      <c r="E44" s="80" t="s">
        <v>1591</v>
      </c>
      <c r="F44" s="79" t="s">
        <v>95</v>
      </c>
      <c r="G44" s="81">
        <v>480</v>
      </c>
      <c r="I44" s="9"/>
    </row>
    <row r="45" spans="1:9" ht="12.75" customHeight="1" x14ac:dyDescent="0.2">
      <c r="A45" s="73"/>
      <c r="B45" s="74"/>
      <c r="C45" s="75"/>
      <c r="D45" s="75"/>
      <c r="E45" s="76"/>
      <c r="F45" s="77" t="s">
        <v>1578</v>
      </c>
      <c r="G45" s="56">
        <f>SUM(G44)</f>
        <v>480</v>
      </c>
      <c r="I45" s="9"/>
    </row>
    <row r="46" spans="1:9" ht="12.75" customHeight="1" x14ac:dyDescent="0.2">
      <c r="B46" s="78"/>
      <c r="C46" s="79"/>
      <c r="D46" s="79"/>
      <c r="E46" s="80"/>
      <c r="F46" s="79"/>
      <c r="G46" s="81"/>
      <c r="I46" s="9"/>
    </row>
    <row r="47" spans="1:9" ht="12.75" customHeight="1" x14ac:dyDescent="0.2">
      <c r="A47" s="75" t="s">
        <v>242</v>
      </c>
      <c r="B47" s="78">
        <v>46175</v>
      </c>
      <c r="C47" s="79" t="s">
        <v>1579</v>
      </c>
      <c r="D47" s="79" t="s">
        <v>1580</v>
      </c>
      <c r="E47" s="80" t="s">
        <v>1592</v>
      </c>
      <c r="F47" s="79" t="s">
        <v>162</v>
      </c>
      <c r="G47" s="81">
        <v>4296.1400000000003</v>
      </c>
      <c r="I47" s="9"/>
    </row>
    <row r="48" spans="1:9" ht="12.75" customHeight="1" x14ac:dyDescent="0.2">
      <c r="A48" s="73"/>
      <c r="B48" s="78">
        <v>46177</v>
      </c>
      <c r="C48" s="79" t="s">
        <v>1581</v>
      </c>
      <c r="D48" s="79" t="s">
        <v>1580</v>
      </c>
      <c r="E48" s="80" t="s">
        <v>1592</v>
      </c>
      <c r="F48" s="79" t="s">
        <v>162</v>
      </c>
      <c r="G48" s="81">
        <v>396.56</v>
      </c>
      <c r="I48" s="9"/>
    </row>
    <row r="49" spans="1:9" ht="12.75" customHeight="1" x14ac:dyDescent="0.2">
      <c r="A49" s="73"/>
      <c r="B49" s="74"/>
      <c r="C49" s="75"/>
      <c r="D49" s="75"/>
      <c r="E49" s="76"/>
      <c r="F49" s="77" t="s">
        <v>243</v>
      </c>
      <c r="G49" s="56">
        <f>SUM(G47:G48)</f>
        <v>4692.7000000000007</v>
      </c>
      <c r="I49" s="9"/>
    </row>
    <row r="50" spans="1:9" ht="12.75" customHeight="1" x14ac:dyDescent="0.2">
      <c r="B50" s="78"/>
      <c r="C50" s="79"/>
      <c r="D50" s="79"/>
      <c r="E50" s="80"/>
      <c r="F50" s="79"/>
      <c r="G50" s="81"/>
      <c r="I50" s="9"/>
    </row>
    <row r="51" spans="1:9" ht="12.75" customHeight="1" x14ac:dyDescent="0.2">
      <c r="A51" s="75" t="s">
        <v>1582</v>
      </c>
      <c r="B51" s="78">
        <v>46176</v>
      </c>
      <c r="C51" s="79" t="s">
        <v>1583</v>
      </c>
      <c r="D51" s="79" t="s">
        <v>1584</v>
      </c>
      <c r="E51" s="80" t="s">
        <v>1585</v>
      </c>
      <c r="F51" s="79" t="s">
        <v>202</v>
      </c>
      <c r="G51" s="81">
        <v>1835</v>
      </c>
      <c r="I51" s="9"/>
    </row>
    <row r="52" spans="1:9" ht="12.75" customHeight="1" x14ac:dyDescent="0.2">
      <c r="A52" s="73"/>
      <c r="B52" s="78">
        <v>46176</v>
      </c>
      <c r="C52" s="79" t="s">
        <v>1583</v>
      </c>
      <c r="D52" s="79" t="s">
        <v>1584</v>
      </c>
      <c r="E52" s="80" t="s">
        <v>1586</v>
      </c>
      <c r="F52" s="79" t="s">
        <v>202</v>
      </c>
      <c r="G52" s="81">
        <v>165</v>
      </c>
      <c r="I52" s="9"/>
    </row>
    <row r="53" spans="1:9" ht="12.75" customHeight="1" x14ac:dyDescent="0.2">
      <c r="A53" s="73"/>
      <c r="B53" s="74"/>
      <c r="C53" s="75"/>
      <c r="D53" s="75"/>
      <c r="E53" s="76"/>
      <c r="F53" s="77" t="s">
        <v>1587</v>
      </c>
      <c r="G53" s="56">
        <f>SUM(G51:G52)</f>
        <v>2000</v>
      </c>
      <c r="I53" s="11"/>
    </row>
    <row r="54" spans="1:9" ht="12.75" customHeight="1" x14ac:dyDescent="0.2">
      <c r="B54" s="78"/>
      <c r="C54" s="79"/>
      <c r="D54" s="79"/>
      <c r="E54" s="80"/>
      <c r="F54" s="79"/>
      <c r="G54" s="81"/>
      <c r="I54" s="6"/>
    </row>
    <row r="55" spans="1:9" ht="12.75" customHeight="1" x14ac:dyDescent="0.2">
      <c r="A55" s="75" t="s">
        <v>261</v>
      </c>
      <c r="B55" s="78">
        <v>46183</v>
      </c>
      <c r="C55" s="79" t="s">
        <v>1588</v>
      </c>
      <c r="D55" s="79" t="s">
        <v>627</v>
      </c>
      <c r="E55" s="80"/>
      <c r="F55" s="79" t="s">
        <v>87</v>
      </c>
      <c r="G55" s="81">
        <v>238</v>
      </c>
      <c r="I55" s="9"/>
    </row>
    <row r="56" spans="1:9" ht="12.75" customHeight="1" x14ac:dyDescent="0.2">
      <c r="A56" s="73"/>
      <c r="B56" s="74"/>
      <c r="C56" s="75"/>
      <c r="D56" s="75"/>
      <c r="E56" s="76"/>
      <c r="F56" s="77" t="s">
        <v>262</v>
      </c>
      <c r="G56" s="56">
        <f>SUM(G55)</f>
        <v>238</v>
      </c>
      <c r="I56" s="9"/>
    </row>
    <row r="57" spans="1:9" ht="12.75" customHeight="1" x14ac:dyDescent="0.2">
      <c r="B57" s="78"/>
      <c r="C57" s="79"/>
      <c r="D57" s="79"/>
      <c r="E57" s="80"/>
      <c r="F57" s="79"/>
      <c r="G57" s="81"/>
      <c r="I57" s="11"/>
    </row>
    <row r="58" spans="1:9" ht="12.75" customHeight="1" x14ac:dyDescent="0.2">
      <c r="A58" s="75" t="s">
        <v>430</v>
      </c>
      <c r="B58" s="78">
        <v>46182</v>
      </c>
      <c r="C58" s="79" t="s">
        <v>1489</v>
      </c>
      <c r="D58" s="79" t="s">
        <v>1490</v>
      </c>
      <c r="E58" s="80" t="s">
        <v>1589</v>
      </c>
      <c r="F58" s="79" t="s">
        <v>79</v>
      </c>
      <c r="G58" s="81">
        <v>225.57</v>
      </c>
      <c r="I58" s="6"/>
    </row>
    <row r="59" spans="1:9" ht="12.75" customHeight="1" x14ac:dyDescent="0.2">
      <c r="A59" s="73"/>
      <c r="B59" s="78">
        <v>46182</v>
      </c>
      <c r="C59" s="79" t="s">
        <v>1489</v>
      </c>
      <c r="D59" s="79" t="s">
        <v>1490</v>
      </c>
      <c r="E59" s="80" t="s">
        <v>396</v>
      </c>
      <c r="F59" s="79" t="s">
        <v>79</v>
      </c>
      <c r="G59" s="81">
        <v>74.400000000000006</v>
      </c>
      <c r="I59" s="9"/>
    </row>
    <row r="60" spans="1:9" ht="12.75" customHeight="1" x14ac:dyDescent="0.2">
      <c r="A60" s="73"/>
      <c r="B60" s="78">
        <v>46182</v>
      </c>
      <c r="C60" s="79" t="s">
        <v>1489</v>
      </c>
      <c r="D60" s="79" t="s">
        <v>1490</v>
      </c>
      <c r="E60" s="80" t="s">
        <v>401</v>
      </c>
      <c r="F60" s="79" t="s">
        <v>79</v>
      </c>
      <c r="G60" s="81">
        <v>75.19</v>
      </c>
      <c r="I60" s="9"/>
    </row>
    <row r="61" spans="1:9" ht="12.75" customHeight="1" x14ac:dyDescent="0.2">
      <c r="A61" s="73"/>
      <c r="B61" s="78">
        <v>46182</v>
      </c>
      <c r="C61" s="79" t="s">
        <v>1489</v>
      </c>
      <c r="D61" s="79" t="s">
        <v>1490</v>
      </c>
      <c r="E61" s="80" t="s">
        <v>399</v>
      </c>
      <c r="F61" s="79" t="s">
        <v>79</v>
      </c>
      <c r="G61" s="81">
        <v>225.57</v>
      </c>
      <c r="I61" s="9"/>
    </row>
    <row r="62" spans="1:9" ht="12.75" customHeight="1" x14ac:dyDescent="0.2">
      <c r="A62" s="73"/>
      <c r="B62" s="78">
        <v>46182</v>
      </c>
      <c r="C62" s="79" t="s">
        <v>1489</v>
      </c>
      <c r="D62" s="79" t="s">
        <v>1490</v>
      </c>
      <c r="E62" s="80" t="s">
        <v>400</v>
      </c>
      <c r="F62" s="79" t="s">
        <v>79</v>
      </c>
      <c r="G62" s="81">
        <v>75.19</v>
      </c>
      <c r="I62" s="9"/>
    </row>
    <row r="63" spans="1:9" ht="12.75" customHeight="1" x14ac:dyDescent="0.2">
      <c r="A63" s="73"/>
      <c r="B63" s="74"/>
      <c r="C63" s="75"/>
      <c r="D63" s="75"/>
      <c r="E63" s="76"/>
      <c r="F63" s="77" t="s">
        <v>432</v>
      </c>
      <c r="G63" s="56">
        <f>SUM(G58:G62)</f>
        <v>675.92000000000007</v>
      </c>
      <c r="I63" s="11"/>
    </row>
    <row r="64" spans="1:9" ht="12.75" customHeight="1" x14ac:dyDescent="0.2">
      <c r="B64" s="74"/>
      <c r="C64" s="75"/>
      <c r="D64" s="75"/>
      <c r="E64" s="76"/>
      <c r="F64" s="77"/>
      <c r="G64" s="56"/>
      <c r="I64" s="6"/>
    </row>
    <row r="65" spans="1:9" ht="12.75" customHeight="1" x14ac:dyDescent="0.2">
      <c r="B65" s="74"/>
      <c r="C65" s="75"/>
      <c r="D65" s="75"/>
      <c r="E65" s="76"/>
      <c r="F65" s="77" t="s">
        <v>28</v>
      </c>
      <c r="G65" s="56">
        <f>SUM(G8,G11,G14,G17,G28,G32,G36,G39,G42,G45,G49,G53,G56,G63)</f>
        <v>16325.42</v>
      </c>
      <c r="I65" s="9"/>
    </row>
    <row r="66" spans="1:9" ht="12.75" customHeight="1" x14ac:dyDescent="0.2">
      <c r="A66" s="26"/>
      <c r="B66" s="39"/>
      <c r="C66" s="35"/>
      <c r="D66" s="35"/>
      <c r="E66" s="41"/>
      <c r="F66" s="35"/>
      <c r="G66" s="36"/>
      <c r="I66" s="11"/>
    </row>
    <row r="67" spans="1:9" ht="12.75" customHeight="1" x14ac:dyDescent="0.2">
      <c r="A67" s="34"/>
      <c r="B67" s="39"/>
      <c r="C67" s="35"/>
      <c r="D67" s="35"/>
      <c r="E67" s="41"/>
      <c r="F67" s="35"/>
      <c r="G67" s="36"/>
      <c r="I67" s="6"/>
    </row>
    <row r="68" spans="1:9" ht="12.75" customHeight="1" x14ac:dyDescent="0.2">
      <c r="A68" s="3" t="s">
        <v>522</v>
      </c>
      <c r="B68"/>
      <c r="C68"/>
      <c r="D68" s="32"/>
      <c r="E68" s="41"/>
      <c r="F68" s="35"/>
      <c r="G68" s="36"/>
      <c r="I68" s="9"/>
    </row>
    <row r="69" spans="1:9" ht="12.75" customHeight="1" x14ac:dyDescent="0.2">
      <c r="B69"/>
      <c r="C69"/>
      <c r="D69" s="32"/>
      <c r="E69" s="25"/>
      <c r="F69" s="27"/>
      <c r="G69" s="28"/>
      <c r="I69" s="9"/>
    </row>
    <row r="70" spans="1:9" ht="12.75" customHeight="1" x14ac:dyDescent="0.2">
      <c r="B70"/>
      <c r="C70"/>
      <c r="D70" s="32"/>
      <c r="E70" s="25"/>
      <c r="F70" s="27"/>
      <c r="G70" s="28"/>
      <c r="I70" s="9"/>
    </row>
    <row r="71" spans="1:9" ht="12.75" customHeight="1" x14ac:dyDescent="0.2">
      <c r="A71" s="29" t="s">
        <v>335</v>
      </c>
      <c r="B71" s="29" t="s">
        <v>336</v>
      </c>
      <c r="C71" s="30" t="s">
        <v>337</v>
      </c>
      <c r="D71" s="31" t="s">
        <v>28</v>
      </c>
      <c r="E71" s="25"/>
      <c r="F71" s="27"/>
      <c r="G71" s="28"/>
      <c r="I71" s="9"/>
    </row>
    <row r="72" spans="1:9" ht="12.75" customHeight="1" x14ac:dyDescent="0.2">
      <c r="A72" s="55" t="s">
        <v>521</v>
      </c>
      <c r="B72" s="55" t="s">
        <v>341</v>
      </c>
      <c r="C72" s="55" t="s">
        <v>121</v>
      </c>
      <c r="D72" s="50">
        <v>397.47</v>
      </c>
      <c r="I72" s="9"/>
    </row>
    <row r="73" spans="1:9" ht="12.75" customHeight="1" x14ac:dyDescent="0.2">
      <c r="A73" s="55" t="s">
        <v>521</v>
      </c>
      <c r="B73" s="55" t="s">
        <v>341</v>
      </c>
      <c r="C73" s="55" t="s">
        <v>202</v>
      </c>
      <c r="D73" s="50">
        <v>165</v>
      </c>
      <c r="E73" s="41"/>
      <c r="F73" s="35"/>
      <c r="G73" s="36"/>
      <c r="I73" s="9"/>
    </row>
    <row r="74" spans="1:9" ht="12.75" customHeight="1" x14ac:dyDescent="0.2">
      <c r="A74" s="55" t="s">
        <v>521</v>
      </c>
      <c r="B74" s="55" t="s">
        <v>341</v>
      </c>
      <c r="C74" s="55" t="s">
        <v>89</v>
      </c>
      <c r="D74" s="50">
        <v>13.04</v>
      </c>
      <c r="E74" s="41"/>
      <c r="F74" s="35"/>
      <c r="G74" s="36"/>
      <c r="I74" s="9"/>
    </row>
    <row r="75" spans="1:9" ht="12.75" customHeight="1" x14ac:dyDescent="0.2">
      <c r="A75" s="55" t="s">
        <v>521</v>
      </c>
      <c r="B75" s="55" t="s">
        <v>341</v>
      </c>
      <c r="C75" s="55" t="s">
        <v>79</v>
      </c>
      <c r="D75" s="50">
        <v>104.4</v>
      </c>
      <c r="E75" s="41"/>
      <c r="F75" s="35"/>
      <c r="G75" s="36"/>
      <c r="I75" s="9"/>
    </row>
    <row r="76" spans="1:9" ht="12.75" customHeight="1" x14ac:dyDescent="0.2">
      <c r="A76" s="55" t="s">
        <v>521</v>
      </c>
      <c r="B76" s="55" t="s">
        <v>1595</v>
      </c>
      <c r="C76" s="55" t="s">
        <v>89</v>
      </c>
      <c r="D76" s="50">
        <v>408.07</v>
      </c>
      <c r="E76" s="41"/>
      <c r="F76" s="35"/>
      <c r="G76" s="36"/>
      <c r="I76" s="9"/>
    </row>
    <row r="77" spans="1:9" ht="12.75" customHeight="1" x14ac:dyDescent="0.2">
      <c r="A77" s="55" t="s">
        <v>521</v>
      </c>
      <c r="B77" s="55" t="s">
        <v>1595</v>
      </c>
      <c r="C77" s="55" t="s">
        <v>160</v>
      </c>
      <c r="D77" s="50">
        <v>74.64</v>
      </c>
      <c r="E77" s="41"/>
      <c r="F77" s="35"/>
      <c r="G77" s="36"/>
      <c r="I77" s="9"/>
    </row>
    <row r="78" spans="1:9" ht="12.75" customHeight="1" x14ac:dyDescent="0.2">
      <c r="A78" s="55" t="s">
        <v>521</v>
      </c>
      <c r="B78" s="55" t="s">
        <v>1594</v>
      </c>
      <c r="C78" s="55" t="s">
        <v>121</v>
      </c>
      <c r="D78" s="50">
        <v>137.65</v>
      </c>
      <c r="E78" s="41"/>
      <c r="F78" s="35"/>
      <c r="G78" s="36"/>
      <c r="I78" s="9"/>
    </row>
    <row r="79" spans="1:9" ht="12.75" customHeight="1" x14ac:dyDescent="0.2">
      <c r="A79" s="55" t="s">
        <v>521</v>
      </c>
      <c r="B79" s="55" t="s">
        <v>343</v>
      </c>
      <c r="C79" s="55" t="s">
        <v>121</v>
      </c>
      <c r="D79" s="50">
        <v>292.93</v>
      </c>
      <c r="E79" s="25"/>
      <c r="F79" s="26"/>
      <c r="G79" s="28"/>
      <c r="I79" s="11"/>
    </row>
    <row r="80" spans="1:9" ht="12.75" customHeight="1" x14ac:dyDescent="0.2">
      <c r="A80" s="55" t="s">
        <v>521</v>
      </c>
      <c r="B80" s="55" t="s">
        <v>343</v>
      </c>
      <c r="C80" s="55" t="s">
        <v>162</v>
      </c>
      <c r="D80" s="50">
        <v>4494.42</v>
      </c>
      <c r="E80" s="41"/>
      <c r="F80" s="35"/>
      <c r="G80" s="36"/>
      <c r="I80" s="6"/>
    </row>
    <row r="81" spans="1:9" ht="12.75" customHeight="1" x14ac:dyDescent="0.2">
      <c r="A81" s="55" t="s">
        <v>521</v>
      </c>
      <c r="B81" s="55" t="s">
        <v>343</v>
      </c>
      <c r="C81" s="55" t="s">
        <v>139</v>
      </c>
      <c r="D81" s="50">
        <v>116.73</v>
      </c>
      <c r="E81" s="41"/>
      <c r="F81" s="35"/>
      <c r="G81" s="36"/>
      <c r="I81" s="9"/>
    </row>
    <row r="82" spans="1:9" ht="12.75" customHeight="1" x14ac:dyDescent="0.2">
      <c r="A82" s="55" t="s">
        <v>521</v>
      </c>
      <c r="B82" s="55" t="s">
        <v>343</v>
      </c>
      <c r="C82" s="55" t="s">
        <v>159</v>
      </c>
      <c r="D82" s="50">
        <v>1089.92</v>
      </c>
      <c r="E82" s="25"/>
      <c r="F82" s="26"/>
      <c r="G82" s="28"/>
      <c r="I82" s="11"/>
    </row>
    <row r="83" spans="1:9" ht="12.75" customHeight="1" x14ac:dyDescent="0.2">
      <c r="A83" s="55" t="s">
        <v>521</v>
      </c>
      <c r="B83" s="55" t="s">
        <v>343</v>
      </c>
      <c r="C83" s="55" t="s">
        <v>79</v>
      </c>
      <c r="D83" s="50">
        <v>75.19</v>
      </c>
      <c r="E83" s="41"/>
      <c r="F83" s="35"/>
      <c r="G83" s="36"/>
      <c r="I83" s="6"/>
    </row>
    <row r="84" spans="1:9" ht="12.75" customHeight="1" x14ac:dyDescent="0.2">
      <c r="A84" s="55" t="s">
        <v>521</v>
      </c>
      <c r="B84" s="55" t="s">
        <v>342</v>
      </c>
      <c r="C84" s="55" t="s">
        <v>121</v>
      </c>
      <c r="D84" s="50">
        <v>183.22</v>
      </c>
      <c r="E84" s="41"/>
      <c r="F84" s="35"/>
      <c r="G84" s="36"/>
      <c r="I84" s="9"/>
    </row>
    <row r="85" spans="1:9" ht="12.75" customHeight="1" x14ac:dyDescent="0.2">
      <c r="A85" s="55" t="s">
        <v>521</v>
      </c>
      <c r="B85" s="55" t="s">
        <v>342</v>
      </c>
      <c r="C85" s="55" t="s">
        <v>87</v>
      </c>
      <c r="D85" s="50">
        <v>1068</v>
      </c>
      <c r="E85" s="41"/>
      <c r="F85" s="35"/>
      <c r="G85" s="36"/>
      <c r="I85" s="9"/>
    </row>
    <row r="86" spans="1:9" ht="12.75" customHeight="1" x14ac:dyDescent="0.2">
      <c r="A86" s="55" t="s">
        <v>521</v>
      </c>
      <c r="B86" s="55" t="s">
        <v>342</v>
      </c>
      <c r="C86" s="55" t="s">
        <v>159</v>
      </c>
      <c r="D86" s="50">
        <v>59.96</v>
      </c>
      <c r="E86" s="25"/>
      <c r="F86" s="26"/>
      <c r="G86" s="28"/>
      <c r="I86" s="9"/>
    </row>
    <row r="87" spans="1:9" ht="12.75" customHeight="1" x14ac:dyDescent="0.2">
      <c r="A87" s="55" t="s">
        <v>521</v>
      </c>
      <c r="B87" s="55" t="s">
        <v>342</v>
      </c>
      <c r="C87" s="55" t="s">
        <v>79</v>
      </c>
      <c r="D87" s="50">
        <v>75.19</v>
      </c>
      <c r="E87" s="41"/>
      <c r="F87" s="35"/>
      <c r="G87" s="36"/>
      <c r="I87" s="9"/>
    </row>
    <row r="88" spans="1:9" ht="12.75" customHeight="1" x14ac:dyDescent="0.2">
      <c r="A88" s="55" t="s">
        <v>521</v>
      </c>
      <c r="B88" s="55" t="s">
        <v>345</v>
      </c>
      <c r="C88" s="55" t="s">
        <v>121</v>
      </c>
      <c r="D88" s="50">
        <v>267.85000000000002</v>
      </c>
      <c r="E88" s="41"/>
      <c r="F88" s="35"/>
      <c r="G88" s="36"/>
      <c r="I88" s="9"/>
    </row>
    <row r="89" spans="1:9" ht="12.75" customHeight="1" x14ac:dyDescent="0.2">
      <c r="A89" s="55" t="s">
        <v>521</v>
      </c>
      <c r="B89" s="55" t="s">
        <v>345</v>
      </c>
      <c r="C89" s="55" t="s">
        <v>162</v>
      </c>
      <c r="D89" s="50">
        <v>198.28</v>
      </c>
      <c r="E89" s="41"/>
      <c r="F89" s="35"/>
      <c r="G89" s="36"/>
      <c r="I89" s="9"/>
    </row>
    <row r="90" spans="1:9" ht="12.75" customHeight="1" x14ac:dyDescent="0.2">
      <c r="A90" s="55" t="s">
        <v>521</v>
      </c>
      <c r="B90" s="55" t="s">
        <v>345</v>
      </c>
      <c r="C90" s="55" t="s">
        <v>87</v>
      </c>
      <c r="D90" s="50">
        <v>1068</v>
      </c>
      <c r="E90" s="41"/>
      <c r="F90" s="35"/>
      <c r="G90" s="36"/>
      <c r="I90" s="9"/>
    </row>
    <row r="91" spans="1:9" ht="12.75" customHeight="1" x14ac:dyDescent="0.2">
      <c r="A91" s="55" t="s">
        <v>521</v>
      </c>
      <c r="B91" s="55" t="s">
        <v>345</v>
      </c>
      <c r="C91" s="55" t="s">
        <v>202</v>
      </c>
      <c r="D91" s="50">
        <v>1835</v>
      </c>
      <c r="E91" s="41"/>
      <c r="F91" s="35"/>
      <c r="G91" s="36"/>
      <c r="I91" s="9"/>
    </row>
    <row r="92" spans="1:9" ht="12.75" customHeight="1" x14ac:dyDescent="0.2">
      <c r="A92" s="55" t="s">
        <v>521</v>
      </c>
      <c r="B92" s="55" t="s">
        <v>345</v>
      </c>
      <c r="C92" s="55" t="s">
        <v>159</v>
      </c>
      <c r="D92" s="50">
        <v>1242.0999999999999</v>
      </c>
      <c r="E92" s="41"/>
      <c r="F92" s="35"/>
      <c r="G92" s="36"/>
      <c r="I92" s="9"/>
    </row>
    <row r="93" spans="1:9" ht="12.75" customHeight="1" x14ac:dyDescent="0.2">
      <c r="A93" s="55" t="s">
        <v>521</v>
      </c>
      <c r="B93" s="55" t="s">
        <v>345</v>
      </c>
      <c r="C93" s="55" t="s">
        <v>157</v>
      </c>
      <c r="D93" s="50">
        <v>40</v>
      </c>
      <c r="E93" s="25"/>
      <c r="F93" s="26"/>
      <c r="G93" s="28"/>
      <c r="I93" s="9"/>
    </row>
    <row r="94" spans="1:9" ht="12.75" customHeight="1" x14ac:dyDescent="0.2">
      <c r="A94" s="55" t="s">
        <v>521</v>
      </c>
      <c r="B94" s="55" t="s">
        <v>345</v>
      </c>
      <c r="C94" s="55" t="s">
        <v>99</v>
      </c>
      <c r="D94" s="50">
        <v>1142.8599999999999</v>
      </c>
      <c r="E94" s="41"/>
      <c r="F94" s="35"/>
      <c r="G94" s="36"/>
      <c r="I94" s="9"/>
    </row>
    <row r="95" spans="1:9" ht="12.75" customHeight="1" x14ac:dyDescent="0.2">
      <c r="A95" s="55" t="s">
        <v>521</v>
      </c>
      <c r="B95" s="55" t="s">
        <v>345</v>
      </c>
      <c r="C95" s="55" t="s">
        <v>79</v>
      </c>
      <c r="D95" s="50">
        <v>225.57</v>
      </c>
      <c r="E95" s="41"/>
      <c r="F95" s="35"/>
      <c r="G95" s="36"/>
      <c r="H95" s="6"/>
      <c r="I95" s="9"/>
    </row>
    <row r="96" spans="1:9" x14ac:dyDescent="0.2">
      <c r="A96" s="55" t="s">
        <v>521</v>
      </c>
      <c r="B96" s="55" t="s">
        <v>344</v>
      </c>
      <c r="C96" s="55" t="s">
        <v>121</v>
      </c>
      <c r="D96" s="50">
        <v>473.51</v>
      </c>
      <c r="E96" s="25"/>
      <c r="F96" s="26"/>
      <c r="G96" s="28"/>
      <c r="H96" s="6"/>
      <c r="I96" s="9"/>
    </row>
    <row r="97" spans="1:9" x14ac:dyDescent="0.2">
      <c r="A97" s="55" t="s">
        <v>521</v>
      </c>
      <c r="B97" s="55" t="s">
        <v>344</v>
      </c>
      <c r="C97" s="55" t="s">
        <v>139</v>
      </c>
      <c r="D97" s="50">
        <v>75.849999999999994</v>
      </c>
      <c r="E97" s="25"/>
      <c r="F97" s="26"/>
      <c r="G97" s="28"/>
      <c r="H97" s="6"/>
      <c r="I97" s="9"/>
    </row>
    <row r="98" spans="1:9" x14ac:dyDescent="0.2">
      <c r="A98" s="55" t="s">
        <v>521</v>
      </c>
      <c r="B98" s="55" t="s">
        <v>344</v>
      </c>
      <c r="C98" s="55" t="s">
        <v>79</v>
      </c>
      <c r="D98" s="50">
        <v>225.57</v>
      </c>
      <c r="E98" s="25"/>
      <c r="F98" s="27"/>
      <c r="G98" s="28"/>
      <c r="I98" s="11"/>
    </row>
    <row r="99" spans="1:9" x14ac:dyDescent="0.2">
      <c r="A99" s="55" t="s">
        <v>521</v>
      </c>
      <c r="B99" s="55" t="s">
        <v>344</v>
      </c>
      <c r="C99" s="55" t="s">
        <v>132</v>
      </c>
      <c r="D99" s="50">
        <v>295</v>
      </c>
      <c r="E99" s="41"/>
      <c r="F99" s="35"/>
      <c r="G99" s="36"/>
      <c r="I99" s="6"/>
    </row>
    <row r="100" spans="1:9" x14ac:dyDescent="0.2">
      <c r="A100" s="55" t="s">
        <v>521</v>
      </c>
      <c r="B100" s="55" t="s">
        <v>344</v>
      </c>
      <c r="C100" s="55" t="s">
        <v>95</v>
      </c>
      <c r="D100" s="50">
        <v>480</v>
      </c>
      <c r="E100" s="41"/>
      <c r="F100" s="35"/>
      <c r="G100" s="36"/>
      <c r="I100" s="9"/>
    </row>
    <row r="101" spans="1:9" x14ac:dyDescent="0.2">
      <c r="A101" s="34"/>
      <c r="B101" s="24"/>
      <c r="C101" s="25"/>
      <c r="D101" s="26"/>
      <c r="E101" s="25"/>
      <c r="F101" s="27"/>
      <c r="G101" s="28"/>
      <c r="I101" s="11"/>
    </row>
    <row r="102" spans="1:9" x14ac:dyDescent="0.2">
      <c r="B102" s="39"/>
      <c r="C102" s="41"/>
      <c r="D102" s="35"/>
      <c r="E102" s="41"/>
      <c r="F102" s="35"/>
      <c r="G102" s="36"/>
      <c r="I102" s="6"/>
    </row>
    <row r="103" spans="1:9" x14ac:dyDescent="0.2">
      <c r="A103" s="26"/>
      <c r="B103" s="39"/>
      <c r="C103" s="41"/>
      <c r="D103" s="35"/>
      <c r="E103" s="41"/>
      <c r="F103" s="35"/>
      <c r="G103" s="36"/>
      <c r="I103" s="9"/>
    </row>
    <row r="104" spans="1:9" x14ac:dyDescent="0.2">
      <c r="A104" s="34"/>
      <c r="B104" s="24"/>
      <c r="C104" s="25"/>
      <c r="D104" s="26"/>
      <c r="E104" s="25"/>
      <c r="F104" s="27"/>
      <c r="G104" s="28"/>
      <c r="I104" s="11"/>
    </row>
    <row r="105" spans="1:9" x14ac:dyDescent="0.2">
      <c r="B105" s="39"/>
      <c r="C105" s="41"/>
      <c r="D105" s="35"/>
      <c r="E105" s="41"/>
      <c r="F105" s="35"/>
      <c r="G105" s="36"/>
      <c r="I105" s="6"/>
    </row>
    <row r="106" spans="1:9" x14ac:dyDescent="0.2">
      <c r="A106" s="26"/>
      <c r="B106" s="39"/>
      <c r="C106" s="41"/>
      <c r="D106" s="35"/>
      <c r="E106" s="41"/>
      <c r="F106" s="35"/>
      <c r="G106" s="36"/>
      <c r="I106" s="9"/>
    </row>
    <row r="107" spans="1:9" x14ac:dyDescent="0.2">
      <c r="A107" s="34"/>
      <c r="B107" s="39"/>
      <c r="C107" s="41"/>
      <c r="D107" s="35"/>
      <c r="E107" s="41"/>
      <c r="F107" s="35"/>
      <c r="G107" s="36"/>
      <c r="I107" s="9"/>
    </row>
    <row r="108" spans="1:9" x14ac:dyDescent="0.2">
      <c r="A108" s="34"/>
      <c r="B108" s="39"/>
      <c r="C108" s="41"/>
      <c r="D108" s="35"/>
      <c r="E108" s="41"/>
      <c r="F108" s="35"/>
      <c r="G108" s="36"/>
      <c r="I108" s="9"/>
    </row>
    <row r="109" spans="1:9" x14ac:dyDescent="0.2">
      <c r="A109" s="34"/>
      <c r="B109" s="39"/>
      <c r="C109" s="41"/>
      <c r="D109" s="35"/>
      <c r="E109" s="41"/>
      <c r="F109" s="35"/>
      <c r="G109" s="36"/>
      <c r="I109" s="9"/>
    </row>
    <row r="110" spans="1:9" x14ac:dyDescent="0.2">
      <c r="A110" s="34"/>
      <c r="B110" s="39"/>
      <c r="C110" s="41"/>
      <c r="D110" s="35"/>
      <c r="E110" s="41"/>
      <c r="F110" s="35"/>
      <c r="G110" s="36"/>
      <c r="I110" s="9"/>
    </row>
    <row r="111" spans="1:9" x14ac:dyDescent="0.2">
      <c r="A111" s="34"/>
      <c r="B111" s="39"/>
      <c r="C111" s="41"/>
      <c r="D111" s="35"/>
      <c r="E111" s="41"/>
      <c r="F111" s="35"/>
      <c r="G111" s="36"/>
      <c r="I111" s="9"/>
    </row>
    <row r="112" spans="1:9" x14ac:dyDescent="0.2">
      <c r="A112" s="34"/>
      <c r="B112" s="39"/>
      <c r="C112" s="41"/>
      <c r="D112" s="35"/>
      <c r="E112" s="41"/>
      <c r="F112" s="35"/>
      <c r="G112" s="36"/>
      <c r="I112" s="9"/>
    </row>
    <row r="113" spans="1:9" x14ac:dyDescent="0.2">
      <c r="A113" s="34"/>
      <c r="B113" s="24"/>
      <c r="C113" s="25"/>
      <c r="D113" s="26"/>
      <c r="E113" s="25"/>
      <c r="F113" s="27"/>
      <c r="G113" s="28"/>
      <c r="I113" s="9"/>
    </row>
    <row r="114" spans="1:9" x14ac:dyDescent="0.2">
      <c r="B114" s="39"/>
      <c r="C114" s="41"/>
      <c r="D114" s="35"/>
      <c r="E114" s="41"/>
      <c r="F114" s="35"/>
      <c r="G114" s="36"/>
      <c r="I114" s="9"/>
    </row>
    <row r="115" spans="1:9" x14ac:dyDescent="0.2">
      <c r="A115" s="26"/>
      <c r="B115" s="39"/>
      <c r="C115" s="41"/>
      <c r="D115" s="35"/>
      <c r="E115" s="41"/>
      <c r="F115" s="35"/>
      <c r="G115" s="36"/>
      <c r="I115" s="9"/>
    </row>
    <row r="116" spans="1:9" x14ac:dyDescent="0.2">
      <c r="A116" s="34"/>
      <c r="B116" s="24"/>
      <c r="C116" s="25"/>
      <c r="D116" s="26"/>
      <c r="E116" s="25"/>
      <c r="F116" s="27"/>
      <c r="G116" s="28"/>
      <c r="I116" s="9"/>
    </row>
    <row r="117" spans="1:9" x14ac:dyDescent="0.2">
      <c r="B117" s="39"/>
      <c r="C117" s="41"/>
      <c r="D117" s="35"/>
      <c r="E117" s="41"/>
      <c r="F117" s="35"/>
      <c r="G117" s="36"/>
      <c r="I117" s="9"/>
    </row>
    <row r="118" spans="1:9" x14ac:dyDescent="0.2">
      <c r="A118" s="26"/>
      <c r="B118" s="39"/>
      <c r="C118" s="41"/>
      <c r="D118" s="35"/>
      <c r="E118" s="41"/>
      <c r="F118" s="35"/>
      <c r="G118" s="36"/>
      <c r="I118" s="9"/>
    </row>
    <row r="119" spans="1:9" x14ac:dyDescent="0.2">
      <c r="A119" s="34"/>
      <c r="B119" s="39"/>
      <c r="C119" s="41"/>
      <c r="D119" s="35"/>
      <c r="E119" s="41"/>
      <c r="F119" s="35"/>
      <c r="G119" s="36"/>
      <c r="I119" s="9"/>
    </row>
    <row r="120" spans="1:9" x14ac:dyDescent="0.2">
      <c r="A120" s="34"/>
      <c r="B120" s="39"/>
      <c r="C120" s="41"/>
      <c r="D120" s="35"/>
      <c r="E120" s="41"/>
      <c r="F120" s="35"/>
      <c r="G120" s="36"/>
      <c r="I120" s="9"/>
    </row>
    <row r="121" spans="1:9" x14ac:dyDescent="0.2">
      <c r="A121" s="34"/>
      <c r="B121" s="39"/>
      <c r="C121" s="41"/>
      <c r="D121" s="35"/>
      <c r="E121" s="41"/>
      <c r="F121" s="35"/>
      <c r="G121" s="36"/>
      <c r="I121" s="9"/>
    </row>
    <row r="122" spans="1:9" x14ac:dyDescent="0.2">
      <c r="A122" s="34"/>
      <c r="B122" s="39"/>
      <c r="C122" s="41"/>
      <c r="D122" s="35"/>
      <c r="E122" s="41"/>
      <c r="F122" s="35"/>
      <c r="G122" s="36"/>
      <c r="I122" s="9"/>
    </row>
    <row r="123" spans="1:9" x14ac:dyDescent="0.2">
      <c r="A123" s="34"/>
      <c r="B123" s="39"/>
      <c r="C123" s="41"/>
      <c r="D123" s="35"/>
      <c r="E123" s="41"/>
      <c r="F123" s="35"/>
      <c r="G123" s="36"/>
      <c r="I123" s="9"/>
    </row>
    <row r="124" spans="1:9" x14ac:dyDescent="0.2">
      <c r="A124" s="34"/>
      <c r="B124" s="39"/>
      <c r="C124" s="41"/>
      <c r="D124" s="35"/>
      <c r="E124" s="41"/>
      <c r="F124" s="35"/>
      <c r="G124" s="36"/>
      <c r="I124" s="9"/>
    </row>
    <row r="125" spans="1:9" x14ac:dyDescent="0.2">
      <c r="A125" s="34"/>
      <c r="B125" s="39"/>
      <c r="C125" s="41"/>
      <c r="D125" s="35"/>
      <c r="E125" s="41"/>
      <c r="F125" s="35"/>
      <c r="G125" s="36"/>
      <c r="I125" s="9"/>
    </row>
    <row r="126" spans="1:9" x14ac:dyDescent="0.2">
      <c r="A126" s="34"/>
      <c r="B126" s="39"/>
      <c r="C126" s="41"/>
      <c r="D126" s="35"/>
      <c r="E126" s="41"/>
      <c r="F126" s="35"/>
      <c r="G126" s="36"/>
      <c r="I126" s="9"/>
    </row>
    <row r="127" spans="1:9" ht="13.5" customHeight="1" x14ac:dyDescent="0.2">
      <c r="A127" s="34"/>
      <c r="B127" s="24"/>
      <c r="C127" s="25"/>
      <c r="D127" s="26"/>
      <c r="E127" s="25"/>
      <c r="F127" s="27"/>
      <c r="G127" s="28"/>
      <c r="I127" s="9"/>
    </row>
    <row r="128" spans="1:9" x14ac:dyDescent="0.2">
      <c r="B128" s="39"/>
      <c r="C128" s="41"/>
      <c r="D128" s="35"/>
      <c r="E128" s="41"/>
      <c r="F128" s="35"/>
      <c r="G128" s="36"/>
      <c r="I128" s="9"/>
    </row>
    <row r="129" spans="1:9" x14ac:dyDescent="0.2">
      <c r="A129" s="26"/>
      <c r="B129" s="39"/>
      <c r="C129" s="41"/>
      <c r="D129" s="35"/>
      <c r="E129" s="41"/>
      <c r="F129" s="35"/>
      <c r="G129" s="36"/>
      <c r="I129" s="9"/>
    </row>
    <row r="130" spans="1:9" x14ac:dyDescent="0.2">
      <c r="A130" s="15"/>
      <c r="B130" s="19"/>
      <c r="C130" s="21"/>
      <c r="D130" s="13"/>
      <c r="E130" s="21"/>
      <c r="F130" s="13"/>
      <c r="G130" s="14"/>
      <c r="I130" s="9"/>
    </row>
    <row r="131" spans="1:9" x14ac:dyDescent="0.2">
      <c r="A131" s="15"/>
      <c r="B131" s="19"/>
      <c r="C131" s="21"/>
      <c r="D131" s="13"/>
      <c r="E131" s="21"/>
      <c r="F131" s="13"/>
      <c r="G131" s="14"/>
      <c r="I131" s="9"/>
    </row>
    <row r="132" spans="1:9" x14ac:dyDescent="0.2">
      <c r="A132" s="15"/>
      <c r="B132" s="19"/>
      <c r="C132" s="21"/>
      <c r="D132" s="13"/>
      <c r="E132" s="21"/>
      <c r="F132" s="13"/>
      <c r="G132" s="14"/>
      <c r="I132" s="9"/>
    </row>
    <row r="133" spans="1:9" x14ac:dyDescent="0.2">
      <c r="A133" s="15"/>
      <c r="B133" s="19"/>
      <c r="C133" s="21"/>
      <c r="D133" s="13"/>
      <c r="E133" s="21"/>
      <c r="F133" s="13"/>
      <c r="G133" s="14"/>
      <c r="I133" s="9"/>
    </row>
    <row r="134" spans="1:9" x14ac:dyDescent="0.2">
      <c r="A134" s="15"/>
      <c r="B134" s="19"/>
      <c r="C134" s="21"/>
      <c r="D134" s="13"/>
      <c r="E134" s="21"/>
      <c r="F134" s="13"/>
      <c r="G134" s="14"/>
      <c r="I134" s="9"/>
    </row>
    <row r="135" spans="1:9" x14ac:dyDescent="0.2">
      <c r="A135" s="15"/>
      <c r="B135" s="19"/>
      <c r="C135" s="21"/>
      <c r="D135" s="13"/>
      <c r="E135" s="21"/>
      <c r="F135" s="13"/>
      <c r="G135" s="14"/>
      <c r="I135" s="9"/>
    </row>
    <row r="136" spans="1:9" x14ac:dyDescent="0.2">
      <c r="A136" s="15"/>
      <c r="B136" s="20"/>
      <c r="C136" s="22"/>
      <c r="D136" s="16"/>
      <c r="E136" s="22"/>
      <c r="F136" s="18"/>
      <c r="G136" s="17"/>
      <c r="I136" s="11"/>
    </row>
    <row r="137" spans="1:9" x14ac:dyDescent="0.2">
      <c r="B137" s="19"/>
      <c r="C137" s="21"/>
      <c r="D137" s="13"/>
      <c r="E137" s="21"/>
      <c r="F137" s="13"/>
      <c r="G137" s="14"/>
      <c r="I137" s="6"/>
    </row>
    <row r="138" spans="1:9" x14ac:dyDescent="0.2">
      <c r="A138" s="12"/>
      <c r="B138" s="19"/>
      <c r="C138" s="21"/>
      <c r="D138" s="13"/>
      <c r="E138" s="21"/>
      <c r="F138" s="13"/>
      <c r="G138" s="14"/>
      <c r="I138" s="9"/>
    </row>
    <row r="139" spans="1:9" x14ac:dyDescent="0.2">
      <c r="A139" s="15"/>
      <c r="B139" s="20"/>
      <c r="C139" s="22"/>
      <c r="D139" s="16"/>
      <c r="E139" s="22"/>
      <c r="F139" s="18"/>
      <c r="G139" s="17"/>
      <c r="I139" s="11"/>
    </row>
    <row r="140" spans="1:9" x14ac:dyDescent="0.2">
      <c r="B140" s="19"/>
      <c r="C140" s="21"/>
      <c r="D140" s="13"/>
      <c r="E140" s="21"/>
      <c r="F140" s="13"/>
      <c r="G140" s="14"/>
      <c r="I140" s="6"/>
    </row>
    <row r="141" spans="1:9" x14ac:dyDescent="0.2">
      <c r="A141" s="12"/>
      <c r="B141" s="19"/>
      <c r="C141" s="21"/>
      <c r="D141" s="13"/>
      <c r="E141" s="21"/>
      <c r="F141" s="13"/>
      <c r="G141" s="14"/>
      <c r="I141" s="9"/>
    </row>
    <row r="142" spans="1:9" x14ac:dyDescent="0.2">
      <c r="A142" s="15"/>
      <c r="B142" s="20"/>
      <c r="C142" s="22"/>
      <c r="D142" s="16"/>
      <c r="E142" s="22"/>
      <c r="F142" s="18"/>
      <c r="G142" s="17"/>
      <c r="I142" s="9"/>
    </row>
    <row r="143" spans="1:9" x14ac:dyDescent="0.2">
      <c r="B143" s="19"/>
      <c r="C143" s="21"/>
      <c r="D143" s="13"/>
      <c r="E143" s="21"/>
      <c r="F143" s="13"/>
      <c r="G143" s="14"/>
      <c r="I143" s="11"/>
    </row>
    <row r="144" spans="1:9" x14ac:dyDescent="0.2">
      <c r="A144" s="12"/>
      <c r="B144" s="19"/>
      <c r="C144" s="21"/>
      <c r="D144" s="13"/>
      <c r="E144" s="21"/>
      <c r="F144" s="13"/>
      <c r="G144" s="14"/>
      <c r="I144" s="6"/>
    </row>
    <row r="145" spans="1:9" x14ac:dyDescent="0.2">
      <c r="A145" s="15"/>
      <c r="B145" s="20"/>
      <c r="C145" s="22"/>
      <c r="D145" s="16"/>
      <c r="E145" s="22"/>
      <c r="F145" s="18"/>
      <c r="G145" s="17"/>
      <c r="I145" s="9"/>
    </row>
    <row r="146" spans="1:9" x14ac:dyDescent="0.2">
      <c r="B146" s="19"/>
      <c r="C146" s="21"/>
      <c r="D146" s="13"/>
      <c r="E146" s="21"/>
      <c r="F146" s="13"/>
      <c r="G146" s="14"/>
      <c r="I146" s="9"/>
    </row>
    <row r="147" spans="1:9" x14ac:dyDescent="0.2">
      <c r="A147" s="12"/>
      <c r="B147" s="19"/>
      <c r="C147" s="21"/>
      <c r="D147" s="13"/>
      <c r="E147" s="21"/>
      <c r="F147" s="13"/>
      <c r="G147" s="14"/>
      <c r="I147" s="11"/>
    </row>
    <row r="148" spans="1:9" x14ac:dyDescent="0.2">
      <c r="A148" s="15"/>
      <c r="B148" s="20"/>
      <c r="C148" s="22"/>
      <c r="D148" s="16"/>
      <c r="E148" s="22"/>
      <c r="F148" s="18"/>
      <c r="G148" s="17"/>
      <c r="I148" s="6"/>
    </row>
    <row r="149" spans="1:9" x14ac:dyDescent="0.2">
      <c r="B149" s="19"/>
      <c r="C149" s="21"/>
      <c r="D149" s="13"/>
      <c r="E149" s="21"/>
      <c r="F149" s="13"/>
      <c r="G149" s="14"/>
      <c r="I149" s="9"/>
    </row>
    <row r="150" spans="1:9" x14ac:dyDescent="0.2">
      <c r="A150" s="12"/>
      <c r="B150" s="19"/>
      <c r="C150" s="21"/>
      <c r="D150" s="13"/>
      <c r="E150" s="21"/>
      <c r="F150" s="13"/>
      <c r="G150" s="14"/>
      <c r="I150" s="9"/>
    </row>
    <row r="151" spans="1:9" x14ac:dyDescent="0.2">
      <c r="A151" s="15"/>
      <c r="B151" s="20"/>
      <c r="C151" s="22"/>
      <c r="D151" s="16"/>
      <c r="E151" s="22"/>
      <c r="F151" s="18"/>
      <c r="G151" s="17"/>
      <c r="I151" s="9"/>
    </row>
    <row r="152" spans="1:9" x14ac:dyDescent="0.2">
      <c r="B152" s="19"/>
      <c r="C152" s="21"/>
      <c r="D152" s="13"/>
      <c r="E152" s="21"/>
      <c r="F152" s="13"/>
      <c r="G152" s="14"/>
      <c r="I152" s="9"/>
    </row>
    <row r="153" spans="1:9" x14ac:dyDescent="0.2">
      <c r="A153" s="12"/>
      <c r="B153" s="19"/>
      <c r="C153" s="21"/>
      <c r="D153" s="13"/>
      <c r="E153" s="21"/>
      <c r="F153" s="13"/>
      <c r="G153" s="14"/>
      <c r="I153" s="9"/>
    </row>
    <row r="154" spans="1:9" x14ac:dyDescent="0.2">
      <c r="A154" s="15"/>
      <c r="B154" s="19"/>
      <c r="C154" s="21"/>
      <c r="D154" s="13"/>
      <c r="E154" s="21"/>
      <c r="F154" s="15"/>
      <c r="G154" s="14"/>
      <c r="I154" s="11"/>
    </row>
    <row r="155" spans="1:9" x14ac:dyDescent="0.2">
      <c r="B155" s="19"/>
      <c r="C155" s="21"/>
      <c r="D155" s="13"/>
      <c r="E155" s="21"/>
      <c r="F155" s="13"/>
      <c r="G155" s="14"/>
      <c r="I155" s="6"/>
    </row>
    <row r="156" spans="1:9" x14ac:dyDescent="0.2">
      <c r="A156" s="15"/>
      <c r="B156" s="19"/>
      <c r="C156" s="21"/>
      <c r="D156" s="13"/>
      <c r="E156" s="21"/>
      <c r="F156" s="13"/>
      <c r="G156" s="14"/>
      <c r="I156" s="9"/>
    </row>
    <row r="157" spans="1:9" x14ac:dyDescent="0.2">
      <c r="A157" s="15"/>
      <c r="B157" s="19"/>
      <c r="C157" s="21"/>
      <c r="D157" s="13"/>
      <c r="E157" s="21"/>
      <c r="F157" s="13"/>
      <c r="G157" s="14"/>
      <c r="I157" s="11"/>
    </row>
    <row r="158" spans="1:9" x14ac:dyDescent="0.2">
      <c r="A158" s="15"/>
      <c r="B158" s="19"/>
      <c r="C158" s="21"/>
      <c r="D158" s="13"/>
      <c r="E158" s="21"/>
      <c r="F158" s="13"/>
      <c r="G158" s="14"/>
      <c r="I158" s="6"/>
    </row>
    <row r="159" spans="1:9" x14ac:dyDescent="0.2">
      <c r="A159" s="15"/>
      <c r="B159" s="19"/>
      <c r="C159" s="21"/>
      <c r="D159" s="13"/>
      <c r="E159" s="21"/>
      <c r="F159" s="13"/>
      <c r="G159" s="14"/>
      <c r="I159" s="9"/>
    </row>
    <row r="160" spans="1:9" x14ac:dyDescent="0.2">
      <c r="A160" s="15"/>
      <c r="B160" s="19"/>
      <c r="C160" s="21"/>
      <c r="D160" s="13"/>
      <c r="E160" s="21"/>
      <c r="F160" s="13"/>
      <c r="G160" s="14"/>
      <c r="I160" s="9"/>
    </row>
    <row r="161" spans="1:9" x14ac:dyDescent="0.2">
      <c r="A161" s="15"/>
      <c r="B161" s="19"/>
      <c r="C161" s="21"/>
      <c r="D161" s="13"/>
      <c r="E161" s="21"/>
      <c r="F161" s="13"/>
      <c r="G161" s="14"/>
      <c r="I161" s="9"/>
    </row>
    <row r="162" spans="1:9" x14ac:dyDescent="0.2">
      <c r="A162" s="15"/>
      <c r="B162" s="19"/>
      <c r="C162" s="21"/>
      <c r="D162" s="13"/>
      <c r="E162" s="21"/>
      <c r="F162" s="13"/>
      <c r="G162" s="14"/>
      <c r="I162" s="9"/>
    </row>
    <row r="163" spans="1:9" x14ac:dyDescent="0.2">
      <c r="A163" s="15"/>
      <c r="B163" s="19"/>
      <c r="C163" s="21"/>
      <c r="D163" s="13"/>
      <c r="E163" s="21"/>
      <c r="F163" s="13"/>
      <c r="G163" s="14"/>
      <c r="I163" s="9"/>
    </row>
    <row r="164" spans="1:9" x14ac:dyDescent="0.2">
      <c r="A164" s="15"/>
      <c r="B164" s="19"/>
      <c r="C164" s="21"/>
      <c r="D164" s="13"/>
      <c r="E164" s="21"/>
      <c r="F164" s="13"/>
      <c r="G164" s="14"/>
      <c r="I164" s="9"/>
    </row>
    <row r="165" spans="1:9" x14ac:dyDescent="0.2">
      <c r="A165" s="15"/>
      <c r="B165" s="19"/>
      <c r="C165" s="21"/>
      <c r="D165" s="13"/>
      <c r="E165" s="21"/>
      <c r="F165" s="13"/>
      <c r="G165" s="14"/>
      <c r="I165" s="9"/>
    </row>
    <row r="166" spans="1:9" x14ac:dyDescent="0.2">
      <c r="A166" s="15"/>
      <c r="B166" s="19"/>
      <c r="C166" s="21"/>
      <c r="D166" s="13"/>
      <c r="E166" s="21"/>
      <c r="F166" s="13"/>
      <c r="G166" s="14"/>
      <c r="I166" s="9"/>
    </row>
    <row r="167" spans="1:9" x14ac:dyDescent="0.2">
      <c r="A167" s="15"/>
      <c r="B167" s="19"/>
      <c r="C167" s="21"/>
      <c r="D167" s="13"/>
      <c r="E167" s="21"/>
      <c r="F167" s="13"/>
      <c r="G167" s="14"/>
      <c r="I167" s="9"/>
    </row>
    <row r="168" spans="1:9" x14ac:dyDescent="0.2">
      <c r="A168" s="15"/>
      <c r="B168" s="19"/>
      <c r="C168" s="21"/>
      <c r="D168" s="13"/>
      <c r="E168" s="21"/>
      <c r="F168" s="13"/>
      <c r="G168" s="14"/>
      <c r="I168" s="9"/>
    </row>
    <row r="169" spans="1:9" x14ac:dyDescent="0.2">
      <c r="A169" s="15"/>
      <c r="B169" s="19"/>
      <c r="C169" s="21"/>
      <c r="D169" s="13"/>
      <c r="E169" s="21"/>
      <c r="F169" s="13"/>
      <c r="G169" s="14"/>
      <c r="I169" s="9"/>
    </row>
    <row r="170" spans="1:9" x14ac:dyDescent="0.2">
      <c r="A170" s="15"/>
      <c r="B170" s="19"/>
      <c r="C170" s="21"/>
      <c r="D170" s="13"/>
      <c r="E170" s="21"/>
      <c r="F170" s="13"/>
      <c r="G170" s="14"/>
      <c r="I170" s="11"/>
    </row>
    <row r="171" spans="1:9" x14ac:dyDescent="0.2">
      <c r="A171" s="15"/>
      <c r="B171" s="19"/>
      <c r="C171" s="21"/>
      <c r="D171" s="13"/>
      <c r="E171" s="21"/>
      <c r="F171" s="13"/>
      <c r="G171" s="14"/>
      <c r="I171" s="6"/>
    </row>
    <row r="172" spans="1:9" x14ac:dyDescent="0.2">
      <c r="A172" s="15"/>
      <c r="B172" s="19"/>
      <c r="C172" s="21"/>
      <c r="D172" s="13"/>
      <c r="E172" s="21"/>
      <c r="F172" s="13"/>
      <c r="G172" s="14"/>
      <c r="I172" s="9"/>
    </row>
    <row r="173" spans="1:9" x14ac:dyDescent="0.2">
      <c r="A173" s="15"/>
      <c r="B173" s="19"/>
      <c r="C173" s="21"/>
      <c r="D173" s="13"/>
      <c r="E173" s="21"/>
      <c r="F173" s="13"/>
      <c r="G173" s="14"/>
      <c r="I173" s="9"/>
    </row>
    <row r="174" spans="1:9" x14ac:dyDescent="0.2">
      <c r="A174" s="15"/>
      <c r="B174" s="19"/>
      <c r="C174" s="21"/>
      <c r="D174" s="13"/>
      <c r="E174" s="21"/>
      <c r="F174" s="13"/>
      <c r="G174" s="14"/>
      <c r="I174" s="9"/>
    </row>
    <row r="175" spans="1:9" x14ac:dyDescent="0.2">
      <c r="A175" s="15"/>
      <c r="B175" s="19"/>
      <c r="C175" s="21"/>
      <c r="D175" s="13"/>
      <c r="E175" s="21"/>
      <c r="F175" s="13"/>
      <c r="G175" s="14"/>
      <c r="I175" s="9"/>
    </row>
    <row r="176" spans="1:9" x14ac:dyDescent="0.2">
      <c r="A176" s="15"/>
      <c r="B176" s="19"/>
      <c r="C176" s="21"/>
      <c r="D176" s="13"/>
      <c r="E176" s="21"/>
      <c r="F176" s="13"/>
      <c r="G176" s="14"/>
      <c r="I176" s="9"/>
    </row>
    <row r="177" spans="1:9" x14ac:dyDescent="0.2">
      <c r="A177" s="15"/>
      <c r="B177" s="19"/>
      <c r="C177" s="21"/>
      <c r="D177" s="13"/>
      <c r="E177" s="21"/>
      <c r="F177" s="13"/>
      <c r="G177" s="14"/>
      <c r="I177" s="9"/>
    </row>
    <row r="178" spans="1:9" x14ac:dyDescent="0.2">
      <c r="A178" s="15"/>
      <c r="B178" s="19"/>
      <c r="C178" s="21"/>
      <c r="D178" s="13"/>
      <c r="E178" s="21"/>
      <c r="F178" s="13"/>
      <c r="G178" s="14"/>
      <c r="I178" s="9"/>
    </row>
    <row r="179" spans="1:9" x14ac:dyDescent="0.2">
      <c r="A179" s="15"/>
      <c r="B179" s="19"/>
      <c r="C179" s="21"/>
      <c r="D179" s="13"/>
      <c r="E179" s="21"/>
      <c r="F179" s="13"/>
      <c r="G179" s="14"/>
      <c r="I179" s="9"/>
    </row>
    <row r="180" spans="1:9" x14ac:dyDescent="0.2">
      <c r="A180" s="15"/>
      <c r="B180" s="19"/>
      <c r="C180" s="21"/>
      <c r="D180" s="13"/>
      <c r="E180" s="21"/>
      <c r="F180" s="13"/>
      <c r="G180" s="14"/>
      <c r="I180" s="9"/>
    </row>
    <row r="181" spans="1:9" x14ac:dyDescent="0.2">
      <c r="A181" s="15"/>
      <c r="B181" s="19"/>
      <c r="C181" s="21"/>
      <c r="D181" s="13"/>
      <c r="E181" s="21"/>
      <c r="F181" s="13"/>
      <c r="G181" s="14"/>
      <c r="I181" s="9"/>
    </row>
    <row r="182" spans="1:9" x14ac:dyDescent="0.2">
      <c r="A182" s="15"/>
      <c r="B182" s="19"/>
      <c r="C182" s="21"/>
      <c r="D182" s="13"/>
      <c r="E182" s="21"/>
      <c r="F182" s="13"/>
      <c r="G182" s="14"/>
      <c r="I182" s="9"/>
    </row>
    <row r="183" spans="1:9" x14ac:dyDescent="0.2">
      <c r="A183" s="15"/>
      <c r="B183" s="19"/>
      <c r="C183" s="21"/>
      <c r="D183" s="13"/>
      <c r="E183" s="21"/>
      <c r="F183" s="13"/>
      <c r="G183" s="14"/>
      <c r="I183" s="9"/>
    </row>
    <row r="184" spans="1:9" x14ac:dyDescent="0.2">
      <c r="A184" s="15"/>
      <c r="B184" s="19"/>
      <c r="C184" s="21"/>
      <c r="D184" s="13"/>
      <c r="E184" s="21"/>
      <c r="F184" s="13"/>
      <c r="G184" s="14"/>
      <c r="I184" s="9"/>
    </row>
    <row r="185" spans="1:9" x14ac:dyDescent="0.2">
      <c r="A185" s="15"/>
      <c r="B185" s="19"/>
      <c r="C185" s="21"/>
      <c r="D185" s="13"/>
      <c r="E185" s="21"/>
      <c r="F185" s="13"/>
      <c r="G185" s="14"/>
      <c r="I185" s="9"/>
    </row>
    <row r="186" spans="1:9" x14ac:dyDescent="0.2">
      <c r="A186" s="15"/>
      <c r="B186" s="19"/>
      <c r="C186" s="21"/>
      <c r="D186" s="13"/>
      <c r="E186" s="21"/>
      <c r="F186" s="13"/>
      <c r="G186" s="14"/>
      <c r="I186" s="11"/>
    </row>
    <row r="187" spans="1:9" x14ac:dyDescent="0.2">
      <c r="A187" s="15"/>
      <c r="B187" s="19"/>
      <c r="C187" s="21"/>
      <c r="D187" s="13"/>
      <c r="E187" s="21"/>
      <c r="F187" s="13"/>
      <c r="G187" s="14"/>
      <c r="I187" s="6"/>
    </row>
    <row r="188" spans="1:9" x14ac:dyDescent="0.2">
      <c r="A188" s="15"/>
      <c r="B188" s="19"/>
      <c r="C188" s="21"/>
      <c r="D188" s="13"/>
      <c r="E188" s="21"/>
      <c r="F188" s="13"/>
      <c r="G188" s="14"/>
      <c r="I188" s="9"/>
    </row>
    <row r="189" spans="1:9" x14ac:dyDescent="0.2">
      <c r="A189" s="15"/>
      <c r="B189" s="19"/>
      <c r="C189" s="21"/>
      <c r="D189" s="13"/>
      <c r="E189" s="21"/>
      <c r="F189" s="13"/>
      <c r="G189" s="14"/>
      <c r="I189" s="11"/>
    </row>
    <row r="190" spans="1:9" x14ac:dyDescent="0.2">
      <c r="A190" s="15"/>
      <c r="B190" s="19"/>
      <c r="C190" s="21"/>
      <c r="D190" s="13"/>
      <c r="E190" s="21"/>
      <c r="F190" s="13"/>
      <c r="G190" s="14"/>
      <c r="I190" s="6"/>
    </row>
    <row r="191" spans="1:9" x14ac:dyDescent="0.2">
      <c r="A191" s="15"/>
      <c r="B191" s="19"/>
      <c r="C191" s="21"/>
      <c r="D191" s="13"/>
      <c r="E191" s="21"/>
      <c r="F191" s="13"/>
      <c r="G191" s="14"/>
      <c r="I191" s="9"/>
    </row>
    <row r="192" spans="1:9" x14ac:dyDescent="0.2">
      <c r="A192" s="15"/>
      <c r="B192" s="19"/>
      <c r="C192" s="21"/>
      <c r="D192" s="13"/>
      <c r="E192" s="21"/>
      <c r="F192" s="13"/>
      <c r="G192" s="14"/>
      <c r="I192" s="11"/>
    </row>
    <row r="193" spans="1:9" x14ac:dyDescent="0.2">
      <c r="A193" s="15"/>
      <c r="B193" s="19"/>
      <c r="C193" s="21"/>
      <c r="D193" s="13"/>
      <c r="E193" s="21"/>
      <c r="F193" s="15"/>
      <c r="G193" s="14"/>
      <c r="I193" s="6"/>
    </row>
    <row r="194" spans="1:9" x14ac:dyDescent="0.2">
      <c r="B194" s="19"/>
      <c r="C194" s="21"/>
      <c r="D194" s="13"/>
      <c r="E194" s="21"/>
      <c r="F194" s="13"/>
      <c r="G194" s="14"/>
      <c r="I194" s="9"/>
    </row>
    <row r="195" spans="1:9" x14ac:dyDescent="0.2">
      <c r="A195" s="15"/>
      <c r="B195" s="19"/>
      <c r="C195" s="21"/>
      <c r="D195" s="13"/>
      <c r="E195" s="21"/>
      <c r="F195" s="13"/>
      <c r="G195" s="14"/>
      <c r="I195" s="11"/>
    </row>
    <row r="196" spans="1:9" x14ac:dyDescent="0.2">
      <c r="A196" s="15"/>
      <c r="B196" s="19"/>
      <c r="C196" s="21"/>
      <c r="D196" s="13"/>
      <c r="E196" s="21"/>
      <c r="F196" s="13"/>
      <c r="G196" s="14"/>
      <c r="I196" s="6"/>
    </row>
    <row r="197" spans="1:9" x14ac:dyDescent="0.2">
      <c r="A197" s="15"/>
      <c r="B197" s="19"/>
      <c r="C197" s="21"/>
      <c r="D197" s="13"/>
      <c r="E197" s="21"/>
      <c r="F197" s="13"/>
      <c r="G197" s="14"/>
      <c r="I197" s="9"/>
    </row>
    <row r="198" spans="1:9" x14ac:dyDescent="0.2">
      <c r="A198" s="15"/>
      <c r="B198" s="19"/>
      <c r="C198" s="21"/>
      <c r="D198" s="13"/>
      <c r="E198" s="21"/>
      <c r="F198" s="13"/>
      <c r="G198" s="14"/>
      <c r="I198" s="11"/>
    </row>
    <row r="199" spans="1:9" x14ac:dyDescent="0.2">
      <c r="A199" s="15"/>
      <c r="B199" s="19"/>
      <c r="C199" s="21"/>
      <c r="D199" s="13"/>
      <c r="E199" s="21"/>
      <c r="F199" s="13"/>
      <c r="G199" s="14"/>
      <c r="I199" s="6"/>
    </row>
    <row r="200" spans="1:9" x14ac:dyDescent="0.2">
      <c r="A200" s="15"/>
      <c r="B200" s="19"/>
      <c r="C200" s="21"/>
      <c r="D200" s="13"/>
      <c r="E200" s="21"/>
      <c r="F200" s="13"/>
      <c r="G200" s="14"/>
      <c r="I200" s="9"/>
    </row>
    <row r="201" spans="1:9" x14ac:dyDescent="0.2">
      <c r="A201" s="15"/>
      <c r="B201" s="19"/>
      <c r="C201" s="21"/>
      <c r="D201" s="13"/>
      <c r="E201" s="21"/>
      <c r="F201" s="13"/>
      <c r="G201" s="14"/>
      <c r="I201" s="9"/>
    </row>
    <row r="202" spans="1:9" x14ac:dyDescent="0.2">
      <c r="A202" s="15"/>
      <c r="B202" s="19"/>
      <c r="C202" s="21"/>
      <c r="D202" s="13"/>
      <c r="E202" s="21"/>
      <c r="F202" s="13"/>
      <c r="G202" s="14"/>
      <c r="I202" s="9"/>
    </row>
    <row r="203" spans="1:9" x14ac:dyDescent="0.2">
      <c r="A203" s="15"/>
      <c r="B203" s="19"/>
      <c r="C203" s="21"/>
      <c r="D203" s="13"/>
      <c r="E203" s="21"/>
      <c r="F203" s="13"/>
      <c r="G203" s="14"/>
      <c r="I203" s="9"/>
    </row>
    <row r="204" spans="1:9" x14ac:dyDescent="0.2">
      <c r="A204" s="15"/>
      <c r="B204" s="19"/>
      <c r="C204" s="21"/>
      <c r="D204" s="13"/>
      <c r="E204" s="21"/>
      <c r="F204" s="13"/>
      <c r="G204" s="14"/>
      <c r="I204" s="9"/>
    </row>
    <row r="205" spans="1:9" x14ac:dyDescent="0.2">
      <c r="A205" s="15"/>
      <c r="B205" s="19"/>
      <c r="C205" s="21"/>
      <c r="D205" s="13"/>
      <c r="E205" s="21"/>
      <c r="F205" s="13"/>
      <c r="G205" s="14"/>
      <c r="I205" s="9"/>
    </row>
    <row r="206" spans="1:9" x14ac:dyDescent="0.2">
      <c r="A206" s="15"/>
      <c r="B206" s="19"/>
      <c r="C206" s="21"/>
      <c r="D206" s="13"/>
      <c r="E206" s="21"/>
      <c r="F206" s="13"/>
      <c r="G206" s="14"/>
      <c r="I206" s="9"/>
    </row>
    <row r="207" spans="1:9" x14ac:dyDescent="0.2">
      <c r="A207" s="15"/>
      <c r="B207" s="19"/>
      <c r="C207" s="21"/>
      <c r="D207" s="13"/>
      <c r="E207" s="21"/>
      <c r="F207" s="13"/>
      <c r="G207" s="14"/>
      <c r="I207" s="9"/>
    </row>
    <row r="208" spans="1:9" x14ac:dyDescent="0.2">
      <c r="A208" s="15"/>
      <c r="B208" s="19"/>
      <c r="C208" s="21"/>
      <c r="D208" s="13"/>
      <c r="E208" s="21"/>
      <c r="F208" s="13"/>
      <c r="G208" s="14"/>
      <c r="I208" s="9"/>
    </row>
    <row r="209" spans="1:9" x14ac:dyDescent="0.2">
      <c r="A209" s="15"/>
      <c r="B209" s="20"/>
      <c r="C209" s="22"/>
      <c r="D209" s="16"/>
      <c r="E209" s="22"/>
      <c r="F209" s="18"/>
      <c r="G209" s="17"/>
      <c r="I209" s="9"/>
    </row>
    <row r="210" spans="1:9" x14ac:dyDescent="0.2">
      <c r="B210" s="19"/>
      <c r="C210" s="21"/>
      <c r="D210" s="13"/>
      <c r="E210" s="21"/>
      <c r="F210" s="13"/>
      <c r="G210" s="14"/>
      <c r="I210" s="9"/>
    </row>
    <row r="211" spans="1:9" x14ac:dyDescent="0.2">
      <c r="A211" s="12"/>
      <c r="B211" s="19"/>
      <c r="C211" s="21"/>
      <c r="D211" s="13"/>
      <c r="E211" s="21"/>
      <c r="F211" s="13"/>
      <c r="G211" s="14"/>
      <c r="I211" s="9"/>
    </row>
    <row r="212" spans="1:9" x14ac:dyDescent="0.2">
      <c r="A212" s="15"/>
      <c r="B212" s="19"/>
      <c r="C212" s="21"/>
      <c r="D212" s="13"/>
      <c r="E212" s="21"/>
      <c r="F212" s="13"/>
      <c r="G212" s="14"/>
      <c r="I212" s="9"/>
    </row>
    <row r="213" spans="1:9" x14ac:dyDescent="0.2">
      <c r="A213" s="15"/>
      <c r="B213" s="20"/>
      <c r="C213" s="22"/>
      <c r="D213" s="16"/>
      <c r="E213" s="22"/>
      <c r="F213" s="18"/>
      <c r="G213" s="17"/>
      <c r="I213" s="9"/>
    </row>
    <row r="214" spans="1:9" x14ac:dyDescent="0.2">
      <c r="B214" s="19"/>
      <c r="C214" s="21"/>
      <c r="D214" s="13"/>
      <c r="E214" s="21"/>
      <c r="F214" s="13"/>
      <c r="G214" s="14"/>
      <c r="I214" s="9"/>
    </row>
    <row r="215" spans="1:9" x14ac:dyDescent="0.2">
      <c r="A215" s="12"/>
      <c r="B215" s="19"/>
      <c r="C215" s="21"/>
      <c r="D215" s="13"/>
      <c r="E215" s="21"/>
      <c r="F215" s="13"/>
      <c r="G215" s="14"/>
      <c r="I215" s="9"/>
    </row>
    <row r="216" spans="1:9" x14ac:dyDescent="0.2">
      <c r="A216" s="15"/>
      <c r="B216" s="20"/>
      <c r="C216" s="22"/>
      <c r="D216" s="16"/>
      <c r="E216" s="22"/>
      <c r="F216" s="18"/>
      <c r="G216" s="17"/>
      <c r="I216" s="9"/>
    </row>
    <row r="217" spans="1:9" x14ac:dyDescent="0.2">
      <c r="B217" s="19"/>
      <c r="C217" s="21"/>
      <c r="D217" s="13"/>
      <c r="E217" s="21"/>
      <c r="F217" s="13"/>
      <c r="G217" s="14"/>
      <c r="I217" s="9"/>
    </row>
    <row r="218" spans="1:9" x14ac:dyDescent="0.2">
      <c r="A218" s="12"/>
      <c r="B218" s="19"/>
      <c r="C218" s="21"/>
      <c r="D218" s="13"/>
      <c r="E218" s="21"/>
      <c r="F218" s="13"/>
      <c r="G218" s="14"/>
      <c r="I218" s="9"/>
    </row>
    <row r="219" spans="1:9" x14ac:dyDescent="0.2">
      <c r="A219" s="15"/>
      <c r="B219" s="19"/>
      <c r="C219" s="21"/>
      <c r="D219" s="13"/>
      <c r="E219" s="21"/>
      <c r="F219" s="13"/>
      <c r="G219" s="14"/>
      <c r="I219" s="9"/>
    </row>
    <row r="220" spans="1:9" x14ac:dyDescent="0.2">
      <c r="A220" s="15"/>
      <c r="B220" s="19"/>
      <c r="C220" s="21"/>
      <c r="D220" s="13"/>
      <c r="E220" s="21"/>
      <c r="F220" s="13"/>
      <c r="G220" s="14"/>
      <c r="I220" s="11"/>
    </row>
    <row r="221" spans="1:9" x14ac:dyDescent="0.2">
      <c r="A221" s="15"/>
      <c r="B221" s="19"/>
      <c r="C221" s="21"/>
      <c r="D221" s="13"/>
      <c r="E221" s="21"/>
      <c r="F221" s="13"/>
      <c r="G221" s="14"/>
      <c r="I221" s="6"/>
    </row>
    <row r="222" spans="1:9" x14ac:dyDescent="0.2">
      <c r="A222" s="15"/>
      <c r="B222" s="19"/>
      <c r="C222" s="21"/>
      <c r="D222" s="13"/>
      <c r="E222" s="21"/>
      <c r="F222" s="13"/>
      <c r="G222" s="14"/>
      <c r="I222" s="9"/>
    </row>
    <row r="223" spans="1:9" x14ac:dyDescent="0.2">
      <c r="A223" s="15"/>
      <c r="B223" s="19"/>
      <c r="C223" s="21"/>
      <c r="D223" s="13"/>
      <c r="E223" s="21"/>
      <c r="F223" s="13"/>
      <c r="G223" s="14"/>
      <c r="I223" s="11"/>
    </row>
    <row r="224" spans="1:9" x14ac:dyDescent="0.2">
      <c r="A224" s="15"/>
      <c r="B224" s="19"/>
      <c r="C224" s="21"/>
      <c r="D224" s="13"/>
      <c r="E224" s="21"/>
      <c r="F224" s="13"/>
      <c r="G224" s="14"/>
      <c r="I224" s="6"/>
    </row>
    <row r="225" spans="1:9" x14ac:dyDescent="0.2">
      <c r="A225" s="15"/>
      <c r="B225" s="19"/>
      <c r="C225" s="21"/>
      <c r="D225" s="13"/>
      <c r="E225" s="21"/>
      <c r="F225" s="13"/>
      <c r="G225" s="14"/>
      <c r="I225" s="9"/>
    </row>
    <row r="226" spans="1:9" x14ac:dyDescent="0.2">
      <c r="A226" s="15"/>
      <c r="B226" s="19"/>
      <c r="C226" s="21"/>
      <c r="D226" s="13"/>
      <c r="E226" s="21"/>
      <c r="F226" s="13"/>
      <c r="G226" s="14"/>
      <c r="I226" s="11"/>
    </row>
    <row r="227" spans="1:9" x14ac:dyDescent="0.2">
      <c r="A227" s="15"/>
      <c r="B227" s="20"/>
      <c r="C227" s="22"/>
      <c r="D227" s="16"/>
      <c r="E227" s="22"/>
      <c r="F227" s="18"/>
      <c r="G227" s="17"/>
      <c r="I227" s="6"/>
    </row>
    <row r="228" spans="1:9" x14ac:dyDescent="0.2">
      <c r="B228" s="19"/>
      <c r="C228" s="21"/>
      <c r="D228" s="13"/>
      <c r="E228" s="21"/>
      <c r="F228" s="13"/>
      <c r="G228" s="14"/>
      <c r="I228" s="9"/>
    </row>
    <row r="229" spans="1:9" x14ac:dyDescent="0.2">
      <c r="A229" s="12"/>
      <c r="B229" s="19"/>
      <c r="C229" s="21"/>
      <c r="D229" s="13"/>
      <c r="E229" s="21"/>
      <c r="F229" s="13"/>
      <c r="G229" s="14"/>
      <c r="I229" s="11"/>
    </row>
    <row r="230" spans="1:9" x14ac:dyDescent="0.2">
      <c r="A230" s="15"/>
      <c r="B230" s="19"/>
      <c r="C230" s="21"/>
      <c r="D230" s="13"/>
      <c r="E230" s="21"/>
      <c r="F230" s="13"/>
      <c r="G230" s="14"/>
      <c r="I230" s="6"/>
    </row>
    <row r="231" spans="1:9" x14ac:dyDescent="0.2">
      <c r="A231" s="15"/>
      <c r="B231" s="19"/>
      <c r="C231" s="21"/>
      <c r="D231" s="13"/>
      <c r="E231" s="21"/>
      <c r="F231" s="13"/>
      <c r="G231" s="14"/>
      <c r="I231" s="9"/>
    </row>
    <row r="232" spans="1:9" x14ac:dyDescent="0.2">
      <c r="A232" s="15"/>
      <c r="B232" s="19"/>
      <c r="C232" s="21"/>
      <c r="D232" s="13"/>
      <c r="E232" s="21"/>
      <c r="F232" s="13"/>
      <c r="G232" s="14"/>
      <c r="I232" s="6"/>
    </row>
    <row r="233" spans="1:9" x14ac:dyDescent="0.2">
      <c r="A233" s="15"/>
      <c r="B233" s="19"/>
      <c r="C233" s="21"/>
      <c r="D233" s="13"/>
      <c r="E233" s="21"/>
      <c r="F233" s="13"/>
      <c r="G233" s="14"/>
      <c r="I233" s="9"/>
    </row>
    <row r="234" spans="1:9" x14ac:dyDescent="0.2">
      <c r="A234" s="15"/>
      <c r="B234" s="19"/>
      <c r="C234" s="21"/>
      <c r="D234" s="13"/>
      <c r="E234" s="21"/>
      <c r="F234" s="13"/>
      <c r="G234" s="14"/>
      <c r="I234" s="9"/>
    </row>
    <row r="235" spans="1:9" x14ac:dyDescent="0.2">
      <c r="A235" s="15"/>
      <c r="B235" s="19"/>
      <c r="C235" s="21"/>
      <c r="D235" s="13"/>
      <c r="E235" s="21"/>
      <c r="F235" s="13"/>
      <c r="G235" s="14"/>
      <c r="I235" s="9"/>
    </row>
    <row r="236" spans="1:9" x14ac:dyDescent="0.2">
      <c r="A236" s="15"/>
      <c r="B236" s="19"/>
      <c r="C236" s="21"/>
      <c r="D236" s="13"/>
      <c r="E236" s="21"/>
      <c r="F236" s="13"/>
      <c r="G236" s="14"/>
      <c r="I236" s="11"/>
    </row>
    <row r="237" spans="1:9" x14ac:dyDescent="0.2">
      <c r="A237" s="15"/>
      <c r="B237" s="19"/>
      <c r="C237" s="21"/>
      <c r="D237" s="13"/>
      <c r="E237" s="21"/>
      <c r="F237" s="13"/>
      <c r="G237" s="14"/>
      <c r="I237" s="6"/>
    </row>
    <row r="238" spans="1:9" x14ac:dyDescent="0.2">
      <c r="A238" s="15"/>
      <c r="B238" s="19"/>
      <c r="C238" s="21"/>
      <c r="D238" s="13"/>
      <c r="E238" s="21"/>
      <c r="F238" s="13"/>
      <c r="G238" s="14"/>
      <c r="I238" s="9"/>
    </row>
    <row r="239" spans="1:9" x14ac:dyDescent="0.2">
      <c r="A239" s="15"/>
      <c r="B239" s="19"/>
      <c r="C239" s="21"/>
      <c r="D239" s="13"/>
      <c r="E239" s="21"/>
      <c r="F239" s="13"/>
      <c r="G239" s="14"/>
      <c r="I239" s="9"/>
    </row>
    <row r="240" spans="1:9" x14ac:dyDescent="0.2">
      <c r="A240" s="15"/>
      <c r="B240" s="20"/>
      <c r="C240" s="22"/>
      <c r="D240" s="16"/>
      <c r="E240" s="22"/>
      <c r="F240" s="18"/>
      <c r="G240" s="17"/>
      <c r="I240" s="9"/>
    </row>
    <row r="241" spans="1:9" x14ac:dyDescent="0.2">
      <c r="B241" s="19"/>
      <c r="C241" s="21"/>
      <c r="D241" s="13"/>
      <c r="E241" s="21"/>
      <c r="F241" s="13"/>
      <c r="G241" s="14"/>
      <c r="I241" s="11"/>
    </row>
    <row r="242" spans="1:9" x14ac:dyDescent="0.2">
      <c r="A242" s="12"/>
      <c r="B242" s="19"/>
      <c r="C242" s="21"/>
      <c r="D242" s="13"/>
      <c r="E242" s="21"/>
      <c r="F242" s="13"/>
      <c r="G242" s="14"/>
      <c r="I242" s="6"/>
    </row>
    <row r="243" spans="1:9" x14ac:dyDescent="0.2">
      <c r="A243" s="15"/>
      <c r="B243" s="20"/>
      <c r="C243" s="22"/>
      <c r="D243" s="16"/>
      <c r="E243" s="22"/>
      <c r="F243" s="18"/>
      <c r="G243" s="17"/>
      <c r="I243" s="9"/>
    </row>
    <row r="244" spans="1:9" x14ac:dyDescent="0.2">
      <c r="B244" s="19"/>
      <c r="C244" s="21"/>
      <c r="D244" s="13"/>
      <c r="E244" s="21"/>
      <c r="F244" s="13"/>
      <c r="G244" s="14"/>
      <c r="I244" s="9"/>
    </row>
    <row r="245" spans="1:9" x14ac:dyDescent="0.2">
      <c r="A245" s="12"/>
      <c r="B245" s="19"/>
      <c r="C245" s="21"/>
      <c r="D245" s="13"/>
      <c r="E245" s="21"/>
      <c r="F245" s="13"/>
      <c r="G245" s="14"/>
      <c r="I245" s="9"/>
    </row>
    <row r="246" spans="1:9" x14ac:dyDescent="0.2">
      <c r="A246" s="15"/>
      <c r="B246" s="19"/>
      <c r="C246" s="21"/>
      <c r="D246" s="13"/>
      <c r="E246" s="21"/>
      <c r="F246" s="13"/>
      <c r="G246" s="14"/>
      <c r="I246" s="11"/>
    </row>
    <row r="247" spans="1:9" x14ac:dyDescent="0.2">
      <c r="A247" s="15"/>
      <c r="B247" s="19"/>
      <c r="C247" s="21"/>
      <c r="D247" s="13"/>
      <c r="E247" s="21"/>
      <c r="F247" s="13"/>
      <c r="G247" s="14"/>
      <c r="I247" s="6"/>
    </row>
    <row r="248" spans="1:9" x14ac:dyDescent="0.2">
      <c r="A248" s="15"/>
      <c r="B248" s="19"/>
      <c r="C248" s="21"/>
      <c r="D248" s="13"/>
      <c r="E248" s="21"/>
      <c r="F248" s="13"/>
      <c r="G248" s="14"/>
      <c r="I248" s="9"/>
    </row>
    <row r="249" spans="1:9" x14ac:dyDescent="0.2">
      <c r="A249" s="15"/>
      <c r="B249" s="19"/>
      <c r="C249" s="21"/>
      <c r="D249" s="13"/>
      <c r="E249" s="21"/>
      <c r="F249" s="13"/>
      <c r="G249" s="14"/>
      <c r="I249" s="11"/>
    </row>
    <row r="250" spans="1:9" x14ac:dyDescent="0.2">
      <c r="A250" s="15"/>
      <c r="B250" s="19"/>
      <c r="C250" s="21"/>
      <c r="D250" s="13"/>
      <c r="E250" s="21"/>
      <c r="F250" s="13"/>
      <c r="G250" s="14"/>
      <c r="I250" s="6"/>
    </row>
    <row r="251" spans="1:9" x14ac:dyDescent="0.2">
      <c r="A251" s="15"/>
      <c r="B251" s="19"/>
      <c r="C251" s="21"/>
      <c r="D251" s="13"/>
      <c r="E251" s="21"/>
      <c r="F251" s="13"/>
      <c r="G251" s="14"/>
      <c r="I251" s="9"/>
    </row>
    <row r="252" spans="1:9" x14ac:dyDescent="0.2">
      <c r="A252" s="15"/>
      <c r="B252" s="19"/>
      <c r="C252" s="21"/>
      <c r="D252" s="13"/>
      <c r="E252" s="21"/>
      <c r="F252" s="13"/>
      <c r="G252" s="14"/>
      <c r="I252" s="11"/>
    </row>
    <row r="253" spans="1:9" x14ac:dyDescent="0.2">
      <c r="A253" s="15"/>
      <c r="B253" s="19"/>
      <c r="C253" s="21"/>
      <c r="D253" s="13"/>
      <c r="E253" s="21"/>
      <c r="F253" s="13"/>
      <c r="G253" s="14"/>
      <c r="I253" s="6"/>
    </row>
    <row r="254" spans="1:9" x14ac:dyDescent="0.2">
      <c r="A254" s="15"/>
      <c r="B254" s="19"/>
      <c r="C254" s="21"/>
      <c r="D254" s="13"/>
      <c r="E254" s="21"/>
      <c r="F254" s="13"/>
      <c r="G254" s="14"/>
      <c r="I254" s="9"/>
    </row>
    <row r="255" spans="1:9" x14ac:dyDescent="0.2">
      <c r="A255" s="15"/>
      <c r="B255" s="19"/>
      <c r="C255" s="21"/>
      <c r="D255" s="13"/>
      <c r="E255" s="21"/>
      <c r="F255" s="13"/>
      <c r="G255" s="14"/>
      <c r="I255" s="9"/>
    </row>
    <row r="256" spans="1:9" x14ac:dyDescent="0.2">
      <c r="A256" s="15"/>
      <c r="B256" s="19"/>
      <c r="C256" s="21"/>
      <c r="D256" s="13"/>
      <c r="E256" s="21"/>
      <c r="F256" s="13"/>
      <c r="G256" s="14"/>
      <c r="I256" s="11"/>
    </row>
    <row r="257" spans="1:9" x14ac:dyDescent="0.2">
      <c r="A257" s="15"/>
      <c r="B257" s="19"/>
      <c r="C257" s="21"/>
      <c r="D257" s="13"/>
      <c r="E257" s="21"/>
      <c r="F257" s="13"/>
      <c r="G257" s="14"/>
      <c r="I257" s="6"/>
    </row>
    <row r="258" spans="1:9" x14ac:dyDescent="0.2">
      <c r="A258" s="15"/>
      <c r="B258" s="19"/>
      <c r="C258" s="21"/>
      <c r="D258" s="13"/>
      <c r="E258" s="21"/>
      <c r="F258" s="13"/>
      <c r="G258" s="14"/>
      <c r="I258" s="9"/>
    </row>
    <row r="259" spans="1:9" x14ac:dyDescent="0.2">
      <c r="A259" s="15"/>
      <c r="B259" s="19"/>
      <c r="C259" s="21"/>
      <c r="D259" s="13"/>
      <c r="E259" s="21"/>
      <c r="F259" s="13"/>
      <c r="G259" s="14"/>
      <c r="I259" s="9"/>
    </row>
    <row r="260" spans="1:9" x14ac:dyDescent="0.2">
      <c r="A260" s="15"/>
      <c r="B260" s="19"/>
      <c r="C260" s="21"/>
      <c r="D260" s="13"/>
      <c r="E260" s="21"/>
      <c r="F260" s="13"/>
      <c r="G260" s="14"/>
      <c r="I260" s="9"/>
    </row>
    <row r="261" spans="1:9" x14ac:dyDescent="0.2">
      <c r="A261" s="15"/>
      <c r="B261" s="19"/>
      <c r="C261" s="21"/>
      <c r="D261" s="13"/>
      <c r="E261" s="21"/>
      <c r="F261" s="13"/>
      <c r="G261" s="14"/>
      <c r="I261" s="9"/>
    </row>
    <row r="262" spans="1:9" x14ac:dyDescent="0.2">
      <c r="A262" s="15"/>
      <c r="B262" s="19"/>
      <c r="C262" s="21"/>
      <c r="D262" s="13"/>
      <c r="E262" s="21"/>
      <c r="F262" s="13"/>
      <c r="G262" s="14"/>
      <c r="I262" s="9"/>
    </row>
    <row r="263" spans="1:9" x14ac:dyDescent="0.2">
      <c r="A263" s="15"/>
      <c r="B263" s="19"/>
      <c r="C263" s="21"/>
      <c r="D263" s="13"/>
      <c r="E263" s="21"/>
      <c r="F263" s="13"/>
      <c r="G263" s="14"/>
      <c r="I263" s="11"/>
    </row>
    <row r="264" spans="1:9" x14ac:dyDescent="0.2">
      <c r="A264" s="15"/>
      <c r="B264" s="19"/>
      <c r="C264" s="21"/>
      <c r="D264" s="13"/>
      <c r="E264" s="21"/>
      <c r="F264" s="13"/>
      <c r="G264" s="14"/>
      <c r="I264" s="6"/>
    </row>
    <row r="265" spans="1:9" x14ac:dyDescent="0.2">
      <c r="A265" s="15"/>
      <c r="B265" s="19"/>
      <c r="C265" s="21"/>
      <c r="D265" s="13"/>
      <c r="E265" s="21"/>
      <c r="F265" s="13"/>
      <c r="G265" s="14"/>
      <c r="I265" s="9"/>
    </row>
    <row r="266" spans="1:9" x14ac:dyDescent="0.2">
      <c r="A266" s="15"/>
      <c r="B266" s="19"/>
      <c r="C266" s="21"/>
      <c r="D266" s="13"/>
      <c r="E266" s="21"/>
      <c r="F266" s="13"/>
      <c r="G266" s="14"/>
      <c r="I266" s="9"/>
    </row>
    <row r="267" spans="1:9" x14ac:dyDescent="0.2">
      <c r="A267" s="15"/>
      <c r="B267" s="20"/>
      <c r="C267" s="22"/>
      <c r="D267" s="16"/>
      <c r="E267" s="22"/>
      <c r="F267" s="18"/>
      <c r="G267" s="17"/>
      <c r="I267" s="9"/>
    </row>
    <row r="268" spans="1:9" x14ac:dyDescent="0.2">
      <c r="B268" s="19"/>
      <c r="C268" s="21"/>
      <c r="D268" s="13"/>
      <c r="E268" s="21"/>
      <c r="F268" s="13"/>
      <c r="G268" s="14"/>
      <c r="I268" s="9"/>
    </row>
    <row r="269" spans="1:9" x14ac:dyDescent="0.2">
      <c r="A269" s="12"/>
      <c r="B269" s="19"/>
      <c r="C269" s="21"/>
      <c r="D269" s="13"/>
      <c r="E269" s="21"/>
      <c r="F269" s="13"/>
      <c r="G269" s="14"/>
      <c r="I269" s="11"/>
    </row>
    <row r="270" spans="1:9" x14ac:dyDescent="0.2">
      <c r="A270" s="15"/>
      <c r="B270" s="20"/>
      <c r="C270" s="22"/>
      <c r="D270" s="16"/>
      <c r="E270" s="22"/>
      <c r="F270" s="18"/>
      <c r="G270" s="17"/>
      <c r="I270" s="6"/>
    </row>
    <row r="271" spans="1:9" x14ac:dyDescent="0.2">
      <c r="B271" s="19"/>
      <c r="C271" s="21"/>
      <c r="D271" s="13"/>
      <c r="E271" s="21"/>
      <c r="F271" s="13"/>
      <c r="G271" s="14"/>
      <c r="I271" s="9"/>
    </row>
    <row r="272" spans="1:9" x14ac:dyDescent="0.2">
      <c r="A272" s="12"/>
      <c r="B272" s="19"/>
      <c r="C272" s="21"/>
      <c r="D272" s="13"/>
      <c r="E272" s="21"/>
      <c r="F272" s="13"/>
      <c r="G272" s="14"/>
      <c r="I272" s="9"/>
    </row>
    <row r="273" spans="1:9" x14ac:dyDescent="0.2">
      <c r="A273" s="15"/>
      <c r="B273" s="20"/>
      <c r="C273" s="22"/>
      <c r="D273" s="16"/>
      <c r="E273" s="22"/>
      <c r="F273" s="18"/>
      <c r="G273" s="17"/>
      <c r="I273" s="11"/>
    </row>
    <row r="274" spans="1:9" x14ac:dyDescent="0.2">
      <c r="B274" s="19"/>
      <c r="C274" s="21"/>
      <c r="D274" s="13"/>
      <c r="E274" s="21"/>
      <c r="F274" s="13"/>
      <c r="G274" s="14"/>
      <c r="I274" s="6"/>
    </row>
    <row r="275" spans="1:9" x14ac:dyDescent="0.2">
      <c r="A275" s="12"/>
      <c r="B275" s="19"/>
      <c r="C275" s="21"/>
      <c r="D275" s="13"/>
      <c r="E275" s="21"/>
      <c r="F275" s="13"/>
      <c r="G275" s="14"/>
      <c r="I275" s="9"/>
    </row>
    <row r="276" spans="1:9" x14ac:dyDescent="0.2">
      <c r="A276" s="15"/>
      <c r="B276" s="20"/>
      <c r="C276" s="22"/>
      <c r="D276" s="16"/>
      <c r="E276" s="22"/>
      <c r="F276" s="18"/>
      <c r="G276" s="17"/>
      <c r="I276" s="11"/>
    </row>
    <row r="277" spans="1:9" x14ac:dyDescent="0.2">
      <c r="B277" s="19"/>
      <c r="C277" s="21"/>
      <c r="D277" s="13"/>
      <c r="E277" s="21"/>
      <c r="F277" s="13"/>
      <c r="G277" s="14"/>
      <c r="I277" s="6"/>
    </row>
    <row r="278" spans="1:9" x14ac:dyDescent="0.2">
      <c r="A278" s="12"/>
      <c r="B278" s="19"/>
      <c r="C278" s="21"/>
      <c r="D278" s="13"/>
      <c r="E278" s="21"/>
      <c r="F278" s="13"/>
      <c r="G278" s="14"/>
      <c r="I278" s="9"/>
    </row>
    <row r="279" spans="1:9" x14ac:dyDescent="0.2">
      <c r="A279" s="15"/>
      <c r="B279" s="19"/>
      <c r="C279" s="21"/>
      <c r="D279" s="13"/>
      <c r="E279" s="21"/>
      <c r="F279" s="13"/>
      <c r="G279" s="14"/>
      <c r="I279" s="9"/>
    </row>
    <row r="280" spans="1:9" x14ac:dyDescent="0.2">
      <c r="A280" s="15"/>
      <c r="B280" s="19"/>
      <c r="C280" s="21"/>
      <c r="D280" s="13"/>
      <c r="E280" s="21"/>
      <c r="F280" s="13"/>
      <c r="G280" s="14"/>
      <c r="I280" s="11"/>
    </row>
    <row r="281" spans="1:9" x14ac:dyDescent="0.2">
      <c r="A281" s="15"/>
      <c r="B281" s="19"/>
      <c r="C281" s="21"/>
      <c r="D281" s="13"/>
      <c r="E281" s="21"/>
      <c r="F281" s="13"/>
      <c r="G281" s="14"/>
      <c r="I281" s="6"/>
    </row>
    <row r="282" spans="1:9" x14ac:dyDescent="0.2">
      <c r="A282" s="15"/>
      <c r="B282" s="20"/>
      <c r="C282" s="22"/>
      <c r="D282" s="16"/>
      <c r="E282" s="22"/>
      <c r="F282" s="18"/>
      <c r="G282" s="17"/>
      <c r="I282" s="9"/>
    </row>
    <row r="283" spans="1:9" x14ac:dyDescent="0.2">
      <c r="B283" s="19"/>
      <c r="C283" s="21"/>
      <c r="D283" s="13"/>
      <c r="E283" s="21"/>
      <c r="F283" s="13"/>
      <c r="G283" s="14"/>
      <c r="I283" s="11"/>
    </row>
    <row r="284" spans="1:9" x14ac:dyDescent="0.2">
      <c r="A284" s="12"/>
      <c r="B284" s="19"/>
      <c r="C284" s="21"/>
      <c r="D284" s="13"/>
      <c r="E284" s="21"/>
      <c r="F284" s="13"/>
      <c r="G284" s="14"/>
      <c r="I284" s="6"/>
    </row>
    <row r="285" spans="1:9" x14ac:dyDescent="0.2">
      <c r="A285" s="15"/>
      <c r="B285" s="19"/>
      <c r="C285" s="21"/>
      <c r="D285" s="13"/>
      <c r="E285" s="21"/>
      <c r="F285" s="13"/>
      <c r="G285" s="14"/>
      <c r="I285" s="9"/>
    </row>
    <row r="286" spans="1:9" x14ac:dyDescent="0.2">
      <c r="A286" s="15"/>
      <c r="B286" s="19"/>
      <c r="C286" s="21"/>
      <c r="D286" s="13"/>
      <c r="E286" s="21"/>
      <c r="F286" s="13"/>
      <c r="G286" s="14"/>
      <c r="I286" s="11"/>
    </row>
    <row r="287" spans="1:9" x14ac:dyDescent="0.2">
      <c r="A287" s="15"/>
      <c r="B287" s="19"/>
      <c r="C287" s="21"/>
      <c r="D287" s="13"/>
      <c r="E287" s="21"/>
      <c r="F287" s="13"/>
      <c r="G287" s="14"/>
      <c r="I287" s="6"/>
    </row>
    <row r="288" spans="1:9" x14ac:dyDescent="0.2">
      <c r="A288" s="15"/>
      <c r="B288" s="19"/>
      <c r="C288" s="21"/>
      <c r="D288" s="13"/>
      <c r="E288" s="21"/>
      <c r="F288" s="13"/>
      <c r="G288" s="14"/>
      <c r="I288" s="9"/>
    </row>
    <row r="289" spans="1:9" x14ac:dyDescent="0.2">
      <c r="A289" s="15"/>
      <c r="B289" s="19"/>
      <c r="C289" s="21"/>
      <c r="D289" s="13"/>
      <c r="E289" s="21"/>
      <c r="F289" s="13"/>
      <c r="G289" s="14"/>
      <c r="I289" s="11"/>
    </row>
    <row r="290" spans="1:9" x14ac:dyDescent="0.2">
      <c r="A290" s="15"/>
      <c r="B290" s="19"/>
      <c r="C290" s="21"/>
      <c r="D290" s="13"/>
      <c r="E290" s="21"/>
      <c r="F290" s="13"/>
      <c r="G290" s="14"/>
      <c r="I290" s="6"/>
    </row>
    <row r="291" spans="1:9" x14ac:dyDescent="0.2">
      <c r="A291" s="15"/>
      <c r="B291" s="19"/>
      <c r="C291" s="21"/>
      <c r="D291" s="13"/>
      <c r="E291" s="21"/>
      <c r="F291" s="13"/>
      <c r="G291" s="14"/>
      <c r="I291" s="9"/>
    </row>
    <row r="292" spans="1:9" x14ac:dyDescent="0.2">
      <c r="A292" s="15"/>
      <c r="B292" s="19"/>
      <c r="C292" s="21"/>
      <c r="D292" s="13"/>
      <c r="E292" s="21"/>
      <c r="F292" s="13"/>
      <c r="G292" s="14"/>
      <c r="I292" s="11"/>
    </row>
    <row r="293" spans="1:9" x14ac:dyDescent="0.2">
      <c r="A293" s="15"/>
      <c r="B293" s="19"/>
      <c r="C293" s="21"/>
      <c r="D293" s="13"/>
      <c r="E293" s="21"/>
      <c r="F293" s="13"/>
      <c r="G293" s="14"/>
      <c r="I293" s="6"/>
    </row>
    <row r="294" spans="1:9" x14ac:dyDescent="0.2">
      <c r="A294" s="15"/>
      <c r="B294" s="19"/>
      <c r="C294" s="21"/>
      <c r="D294" s="13"/>
      <c r="E294" s="21"/>
      <c r="F294" s="13"/>
      <c r="G294" s="14"/>
      <c r="I294" s="9"/>
    </row>
    <row r="295" spans="1:9" x14ac:dyDescent="0.2">
      <c r="A295" s="15"/>
      <c r="B295" s="19"/>
      <c r="C295" s="21"/>
      <c r="D295" s="13"/>
      <c r="E295" s="21"/>
      <c r="F295" s="13"/>
      <c r="G295" s="14"/>
      <c r="I295" s="9"/>
    </row>
    <row r="296" spans="1:9" x14ac:dyDescent="0.2">
      <c r="A296" s="15"/>
      <c r="B296" s="19"/>
      <c r="C296" s="21"/>
      <c r="D296" s="13"/>
      <c r="E296" s="21"/>
      <c r="F296" s="13"/>
      <c r="G296" s="14"/>
      <c r="I296" s="11"/>
    </row>
    <row r="297" spans="1:9" x14ac:dyDescent="0.2">
      <c r="A297" s="15"/>
      <c r="B297" s="19"/>
      <c r="C297" s="21"/>
      <c r="D297" s="13"/>
      <c r="E297" s="21"/>
      <c r="F297" s="13"/>
      <c r="G297" s="14"/>
      <c r="I297" s="6"/>
    </row>
    <row r="298" spans="1:9" x14ac:dyDescent="0.2">
      <c r="A298" s="15"/>
      <c r="B298" s="19"/>
      <c r="C298" s="21"/>
      <c r="D298" s="13"/>
      <c r="E298" s="21"/>
      <c r="F298" s="13"/>
      <c r="G298" s="14"/>
      <c r="I298" s="9"/>
    </row>
    <row r="299" spans="1:9" x14ac:dyDescent="0.2">
      <c r="A299" s="15"/>
      <c r="B299" s="19"/>
      <c r="C299" s="21"/>
      <c r="D299" s="13"/>
      <c r="E299" s="21"/>
      <c r="F299" s="13"/>
      <c r="G299" s="14"/>
      <c r="I299" s="9"/>
    </row>
    <row r="300" spans="1:9" x14ac:dyDescent="0.2">
      <c r="A300" s="15"/>
      <c r="B300" s="20"/>
      <c r="C300" s="22"/>
      <c r="D300" s="16"/>
      <c r="E300" s="22"/>
      <c r="F300" s="18"/>
      <c r="G300" s="17"/>
      <c r="I300" s="9"/>
    </row>
    <row r="301" spans="1:9" x14ac:dyDescent="0.2">
      <c r="B301" s="19"/>
      <c r="C301" s="21"/>
      <c r="D301" s="13"/>
      <c r="E301" s="21"/>
      <c r="F301" s="13"/>
      <c r="G301" s="14"/>
      <c r="I301" s="9"/>
    </row>
    <row r="302" spans="1:9" x14ac:dyDescent="0.2">
      <c r="A302" s="12"/>
      <c r="B302" s="19"/>
      <c r="C302" s="21"/>
      <c r="D302" s="13"/>
      <c r="E302" s="21"/>
      <c r="F302" s="13"/>
      <c r="G302" s="14"/>
      <c r="I302" s="9"/>
    </row>
    <row r="303" spans="1:9" x14ac:dyDescent="0.2">
      <c r="A303" s="15"/>
      <c r="B303" s="20"/>
      <c r="C303" s="22"/>
      <c r="D303" s="16"/>
      <c r="E303" s="22"/>
      <c r="F303" s="18"/>
      <c r="G303" s="17"/>
      <c r="I303" s="9"/>
    </row>
    <row r="304" spans="1:9" x14ac:dyDescent="0.2">
      <c r="B304" s="19"/>
      <c r="C304" s="21"/>
      <c r="D304" s="13"/>
      <c r="E304" s="21"/>
      <c r="F304" s="13"/>
      <c r="G304" s="14"/>
      <c r="I304" s="11"/>
    </row>
    <row r="305" spans="1:9" x14ac:dyDescent="0.2">
      <c r="A305" s="12"/>
      <c r="B305" s="19"/>
      <c r="C305" s="21"/>
      <c r="D305" s="13"/>
      <c r="E305" s="21"/>
      <c r="F305" s="13"/>
      <c r="G305" s="14"/>
      <c r="I305" s="6"/>
    </row>
    <row r="306" spans="1:9" x14ac:dyDescent="0.2">
      <c r="A306" s="15"/>
      <c r="B306" s="20"/>
      <c r="C306" s="22"/>
      <c r="D306" s="16"/>
      <c r="E306" s="22"/>
      <c r="F306" s="18"/>
      <c r="G306" s="17"/>
      <c r="I306" s="9"/>
    </row>
    <row r="307" spans="1:9" x14ac:dyDescent="0.2">
      <c r="B307" s="19"/>
      <c r="C307" s="21"/>
      <c r="D307" s="13"/>
      <c r="E307" s="21"/>
      <c r="F307" s="13"/>
      <c r="G307" s="14"/>
      <c r="I307" s="9"/>
    </row>
    <row r="308" spans="1:9" x14ac:dyDescent="0.2">
      <c r="A308" s="12"/>
      <c r="B308" s="19"/>
      <c r="C308" s="21"/>
      <c r="D308" s="13"/>
      <c r="E308" s="21"/>
      <c r="F308" s="13"/>
      <c r="G308" s="14"/>
      <c r="I308" s="9"/>
    </row>
    <row r="309" spans="1:9" x14ac:dyDescent="0.2">
      <c r="A309" s="15"/>
      <c r="B309" s="20"/>
      <c r="C309" s="22"/>
      <c r="D309" s="16"/>
      <c r="E309" s="22"/>
      <c r="F309" s="18"/>
      <c r="G309" s="17"/>
      <c r="I309" s="11"/>
    </row>
    <row r="310" spans="1:9" x14ac:dyDescent="0.2">
      <c r="B310" s="19"/>
      <c r="C310" s="21"/>
      <c r="D310" s="13"/>
      <c r="E310" s="21"/>
      <c r="F310" s="13"/>
      <c r="G310" s="14"/>
      <c r="I310" s="6"/>
    </row>
    <row r="311" spans="1:9" x14ac:dyDescent="0.2">
      <c r="A311" s="12"/>
      <c r="B311" s="19"/>
      <c r="C311" s="21"/>
      <c r="D311" s="13"/>
      <c r="E311" s="21"/>
      <c r="F311" s="13"/>
      <c r="G311" s="14"/>
      <c r="I311" s="11"/>
    </row>
    <row r="312" spans="1:9" x14ac:dyDescent="0.2">
      <c r="A312" s="15"/>
      <c r="B312" s="20"/>
      <c r="C312" s="22"/>
      <c r="D312" s="16"/>
      <c r="E312" s="22"/>
      <c r="F312" s="18"/>
      <c r="G312" s="17"/>
      <c r="I312" s="6"/>
    </row>
    <row r="313" spans="1:9" x14ac:dyDescent="0.2">
      <c r="B313" s="19"/>
      <c r="C313" s="21"/>
      <c r="D313" s="13"/>
      <c r="E313" s="21"/>
      <c r="F313" s="13"/>
      <c r="G313" s="14"/>
      <c r="I313" s="9"/>
    </row>
    <row r="314" spans="1:9" x14ac:dyDescent="0.2">
      <c r="A314" s="12"/>
      <c r="B314" s="19"/>
      <c r="C314" s="21"/>
      <c r="D314" s="13"/>
      <c r="E314" s="21"/>
      <c r="F314" s="13"/>
      <c r="G314" s="14"/>
      <c r="I314" s="11"/>
    </row>
    <row r="315" spans="1:9" x14ac:dyDescent="0.2">
      <c r="A315" s="15"/>
      <c r="B315" s="20"/>
      <c r="C315" s="22"/>
      <c r="D315" s="16"/>
      <c r="E315" s="22"/>
      <c r="F315" s="18"/>
      <c r="G315" s="17"/>
      <c r="I315" s="6"/>
    </row>
    <row r="316" spans="1:9" x14ac:dyDescent="0.2">
      <c r="B316" s="19"/>
      <c r="C316" s="21"/>
      <c r="D316" s="13"/>
      <c r="E316" s="21"/>
      <c r="F316" s="13"/>
      <c r="G316" s="14"/>
      <c r="I316" s="9"/>
    </row>
    <row r="317" spans="1:9" x14ac:dyDescent="0.2">
      <c r="A317" s="12"/>
      <c r="B317" s="19"/>
      <c r="C317" s="21"/>
      <c r="D317" s="13"/>
      <c r="E317" s="21"/>
      <c r="F317" s="13"/>
      <c r="G317" s="14"/>
      <c r="I317" s="9"/>
    </row>
    <row r="318" spans="1:9" x14ac:dyDescent="0.2">
      <c r="A318" s="15"/>
      <c r="B318" s="19"/>
      <c r="C318" s="21"/>
      <c r="D318" s="13"/>
      <c r="E318" s="21"/>
      <c r="F318" s="13"/>
      <c r="G318" s="14"/>
      <c r="I318" s="9"/>
    </row>
    <row r="319" spans="1:9" x14ac:dyDescent="0.2">
      <c r="A319" s="15"/>
      <c r="B319" s="20"/>
      <c r="C319" s="22"/>
      <c r="D319" s="16"/>
      <c r="E319" s="22"/>
      <c r="F319" s="18"/>
      <c r="G319" s="17"/>
      <c r="I319" s="9"/>
    </row>
    <row r="320" spans="1:9" x14ac:dyDescent="0.2">
      <c r="B320" s="19"/>
      <c r="C320" s="21"/>
      <c r="D320" s="13"/>
      <c r="E320" s="21"/>
      <c r="F320" s="13"/>
      <c r="G320" s="14"/>
      <c r="I320" s="11"/>
    </row>
    <row r="321" spans="1:9" x14ac:dyDescent="0.2">
      <c r="A321" s="12"/>
      <c r="B321" s="19"/>
      <c r="C321" s="21"/>
      <c r="D321" s="13"/>
      <c r="E321" s="21"/>
      <c r="F321" s="13"/>
      <c r="G321" s="14"/>
      <c r="I321" s="6"/>
    </row>
    <row r="322" spans="1:9" x14ac:dyDescent="0.2">
      <c r="A322" s="15"/>
      <c r="B322" s="19"/>
      <c r="C322" s="21"/>
      <c r="D322" s="13"/>
      <c r="E322" s="21"/>
      <c r="F322" s="13"/>
      <c r="G322" s="14"/>
      <c r="I322" s="9"/>
    </row>
    <row r="323" spans="1:9" x14ac:dyDescent="0.2">
      <c r="A323" s="15"/>
      <c r="B323" s="20"/>
      <c r="C323" s="22"/>
      <c r="D323" s="16"/>
      <c r="E323" s="22"/>
      <c r="F323" s="18"/>
      <c r="G323" s="17"/>
      <c r="I323" s="11"/>
    </row>
    <row r="324" spans="1:9" x14ac:dyDescent="0.2">
      <c r="B324" s="19"/>
      <c r="C324" s="21"/>
      <c r="D324" s="13"/>
      <c r="E324" s="21"/>
      <c r="F324" s="13"/>
      <c r="G324" s="14"/>
      <c r="I324" s="6"/>
    </row>
    <row r="325" spans="1:9" x14ac:dyDescent="0.2">
      <c r="A325" s="12"/>
      <c r="B325" s="19"/>
      <c r="C325" s="21"/>
      <c r="D325" s="13"/>
      <c r="E325" s="21"/>
      <c r="F325" s="13"/>
      <c r="G325" s="14"/>
      <c r="I325" s="9"/>
    </row>
    <row r="326" spans="1:9" x14ac:dyDescent="0.2">
      <c r="A326" s="15"/>
      <c r="B326" s="19"/>
      <c r="C326" s="21"/>
      <c r="D326" s="13"/>
      <c r="E326" s="21"/>
      <c r="F326" s="13"/>
      <c r="G326" s="14"/>
      <c r="I326" s="9"/>
    </row>
    <row r="327" spans="1:9" x14ac:dyDescent="0.2">
      <c r="A327" s="15"/>
      <c r="B327" s="20"/>
      <c r="C327" s="22"/>
      <c r="D327" s="16"/>
      <c r="E327" s="22"/>
      <c r="F327" s="18"/>
      <c r="G327" s="17"/>
      <c r="I327" s="9"/>
    </row>
    <row r="328" spans="1:9" x14ac:dyDescent="0.2">
      <c r="B328" s="19"/>
      <c r="C328" s="21"/>
      <c r="D328" s="13"/>
      <c r="E328" s="21"/>
      <c r="F328" s="13"/>
      <c r="G328" s="14"/>
      <c r="I328" s="9"/>
    </row>
    <row r="329" spans="1:9" x14ac:dyDescent="0.2">
      <c r="A329" s="12"/>
      <c r="B329" s="19"/>
      <c r="C329" s="21"/>
      <c r="D329" s="13"/>
      <c r="E329" s="21"/>
      <c r="F329" s="13"/>
      <c r="G329" s="14"/>
      <c r="I329" s="9"/>
    </row>
    <row r="330" spans="1:9" x14ac:dyDescent="0.2">
      <c r="A330" s="15"/>
      <c r="B330" s="20"/>
      <c r="C330" s="22"/>
      <c r="D330" s="16"/>
      <c r="E330" s="22"/>
      <c r="F330" s="18"/>
      <c r="G330" s="17"/>
      <c r="I330" s="9"/>
    </row>
    <row r="331" spans="1:9" x14ac:dyDescent="0.2">
      <c r="B331" s="19"/>
      <c r="C331" s="21"/>
      <c r="D331" s="13"/>
      <c r="E331" s="21"/>
      <c r="F331" s="13"/>
      <c r="G331" s="14"/>
      <c r="I331" s="9"/>
    </row>
    <row r="332" spans="1:9" x14ac:dyDescent="0.2">
      <c r="A332" s="12"/>
      <c r="B332" s="19"/>
      <c r="C332" s="21"/>
      <c r="D332" s="13"/>
      <c r="E332" s="21"/>
      <c r="F332" s="13"/>
      <c r="G332" s="14"/>
      <c r="I332" s="9"/>
    </row>
    <row r="333" spans="1:9" x14ac:dyDescent="0.2">
      <c r="A333" s="15"/>
      <c r="B333" s="20"/>
      <c r="C333" s="22"/>
      <c r="D333" s="16"/>
      <c r="E333" s="22"/>
      <c r="F333" s="18"/>
      <c r="G333" s="17"/>
      <c r="I333" s="9"/>
    </row>
    <row r="334" spans="1:9" x14ac:dyDescent="0.2">
      <c r="B334" s="19"/>
      <c r="C334" s="21"/>
      <c r="D334" s="13"/>
      <c r="E334" s="21"/>
      <c r="F334" s="13"/>
      <c r="G334" s="14"/>
      <c r="I334" s="9"/>
    </row>
    <row r="335" spans="1:9" x14ac:dyDescent="0.2">
      <c r="A335" s="12"/>
      <c r="B335" s="19"/>
      <c r="C335" s="21"/>
      <c r="D335" s="13"/>
      <c r="E335" s="21"/>
      <c r="F335" s="13"/>
      <c r="G335" s="14"/>
      <c r="I335" s="9"/>
    </row>
    <row r="336" spans="1:9" x14ac:dyDescent="0.2">
      <c r="A336" s="15"/>
      <c r="B336" s="20"/>
      <c r="C336" s="22"/>
      <c r="D336" s="16"/>
      <c r="E336" s="22"/>
      <c r="F336" s="18"/>
      <c r="G336" s="17"/>
      <c r="I336" s="9"/>
    </row>
    <row r="337" spans="1:9" x14ac:dyDescent="0.2">
      <c r="B337" s="19"/>
      <c r="C337" s="21"/>
      <c r="D337" s="13"/>
      <c r="E337" s="21"/>
      <c r="F337" s="13"/>
      <c r="G337" s="14"/>
      <c r="I337" s="9"/>
    </row>
    <row r="338" spans="1:9" x14ac:dyDescent="0.2">
      <c r="A338" s="12"/>
      <c r="B338" s="19"/>
      <c r="C338" s="21"/>
      <c r="D338" s="13"/>
      <c r="E338" s="21"/>
      <c r="F338" s="13"/>
      <c r="G338" s="14"/>
      <c r="I338" s="9"/>
    </row>
    <row r="339" spans="1:9" x14ac:dyDescent="0.2">
      <c r="A339" s="15"/>
      <c r="B339" s="19"/>
      <c r="C339" s="21"/>
      <c r="D339" s="13"/>
      <c r="E339" s="21"/>
      <c r="F339" s="13"/>
      <c r="G339" s="14"/>
      <c r="I339" s="9"/>
    </row>
    <row r="340" spans="1:9" x14ac:dyDescent="0.2">
      <c r="A340" s="15"/>
      <c r="B340" s="19"/>
      <c r="C340" s="21"/>
      <c r="D340" s="13"/>
      <c r="E340" s="21"/>
      <c r="F340" s="13"/>
      <c r="G340" s="14"/>
      <c r="I340" s="9"/>
    </row>
    <row r="341" spans="1:9" x14ac:dyDescent="0.2">
      <c r="A341" s="15"/>
      <c r="B341" s="20"/>
      <c r="C341" s="22"/>
      <c r="D341" s="16"/>
      <c r="E341" s="22"/>
      <c r="F341" s="18"/>
      <c r="G341" s="17"/>
      <c r="I341" s="9"/>
    </row>
    <row r="342" spans="1:9" x14ac:dyDescent="0.2">
      <c r="B342" s="19"/>
      <c r="C342" s="21"/>
      <c r="D342" s="13"/>
      <c r="E342" s="21"/>
      <c r="F342" s="13"/>
      <c r="G342" s="14"/>
      <c r="I342" s="9"/>
    </row>
    <row r="343" spans="1:9" x14ac:dyDescent="0.2">
      <c r="A343" s="12"/>
      <c r="B343" s="19"/>
      <c r="C343" s="21"/>
      <c r="D343" s="13"/>
      <c r="E343" s="21"/>
      <c r="F343" s="13"/>
      <c r="G343" s="14"/>
      <c r="I343" s="9"/>
    </row>
    <row r="344" spans="1:9" x14ac:dyDescent="0.2">
      <c r="A344" s="15"/>
      <c r="B344" s="19"/>
      <c r="C344" s="21"/>
      <c r="D344" s="13"/>
      <c r="E344" s="21"/>
      <c r="F344" s="13"/>
      <c r="G344" s="14"/>
      <c r="I344" s="9"/>
    </row>
    <row r="345" spans="1:9" x14ac:dyDescent="0.2">
      <c r="A345" s="15"/>
      <c r="B345" s="19"/>
      <c r="C345" s="21"/>
      <c r="D345" s="13"/>
      <c r="E345" s="21"/>
      <c r="F345" s="13"/>
      <c r="G345" s="14"/>
      <c r="I345" s="9"/>
    </row>
    <row r="346" spans="1:9" x14ac:dyDescent="0.2">
      <c r="A346" s="15"/>
      <c r="B346" s="19"/>
      <c r="C346" s="21"/>
      <c r="D346" s="13"/>
      <c r="E346" s="21"/>
      <c r="F346" s="13"/>
      <c r="G346" s="14"/>
      <c r="I346" s="9"/>
    </row>
    <row r="347" spans="1:9" x14ac:dyDescent="0.2">
      <c r="A347" s="15"/>
      <c r="B347" s="19"/>
      <c r="C347" s="21"/>
      <c r="D347" s="13"/>
      <c r="E347" s="21"/>
      <c r="F347" s="13"/>
      <c r="G347" s="14"/>
      <c r="I347" s="9"/>
    </row>
    <row r="348" spans="1:9" x14ac:dyDescent="0.2">
      <c r="A348" s="15"/>
      <c r="B348" s="19"/>
      <c r="C348" s="21"/>
      <c r="D348" s="13"/>
      <c r="E348" s="21"/>
      <c r="F348" s="13"/>
      <c r="G348" s="14"/>
      <c r="I348" s="9"/>
    </row>
    <row r="349" spans="1:9" x14ac:dyDescent="0.2">
      <c r="A349" s="15"/>
      <c r="B349" s="19"/>
      <c r="C349" s="21"/>
      <c r="D349" s="13"/>
      <c r="E349" s="21"/>
      <c r="F349" s="13"/>
      <c r="G349" s="14"/>
      <c r="I349" s="9"/>
    </row>
    <row r="350" spans="1:9" x14ac:dyDescent="0.2">
      <c r="A350" s="15"/>
      <c r="B350" s="19"/>
      <c r="C350" s="21"/>
      <c r="D350" s="13"/>
      <c r="E350" s="21"/>
      <c r="F350" s="13"/>
      <c r="G350" s="14"/>
      <c r="I350" s="9"/>
    </row>
    <row r="351" spans="1:9" x14ac:dyDescent="0.2">
      <c r="A351" s="15"/>
      <c r="B351" s="19"/>
      <c r="C351" s="21"/>
      <c r="D351" s="13"/>
      <c r="E351" s="21"/>
      <c r="F351" s="13"/>
      <c r="G351" s="14"/>
      <c r="I351" s="9"/>
    </row>
    <row r="352" spans="1:9" x14ac:dyDescent="0.2">
      <c r="A352" s="15"/>
      <c r="B352" s="20"/>
      <c r="C352" s="22"/>
      <c r="D352" s="16"/>
      <c r="E352" s="22"/>
      <c r="F352" s="18"/>
      <c r="G352" s="17"/>
      <c r="I352" s="9"/>
    </row>
    <row r="353" spans="1:9" x14ac:dyDescent="0.2">
      <c r="B353" s="19"/>
      <c r="C353" s="21"/>
      <c r="D353" s="13"/>
      <c r="E353" s="21"/>
      <c r="F353" s="13"/>
      <c r="G353" s="14"/>
      <c r="I353" s="9"/>
    </row>
    <row r="354" spans="1:9" x14ac:dyDescent="0.2">
      <c r="A354" s="12"/>
      <c r="B354" s="19"/>
      <c r="C354" s="21"/>
      <c r="D354" s="13"/>
      <c r="E354" s="21"/>
      <c r="F354" s="13"/>
      <c r="G354" s="14"/>
      <c r="I354" s="9"/>
    </row>
    <row r="355" spans="1:9" x14ac:dyDescent="0.2">
      <c r="A355" s="15"/>
      <c r="B355" s="19"/>
      <c r="C355" s="21"/>
      <c r="D355" s="13"/>
      <c r="E355" s="21"/>
      <c r="F355" s="13"/>
      <c r="G355" s="14"/>
      <c r="I355" s="9"/>
    </row>
    <row r="356" spans="1:9" x14ac:dyDescent="0.2">
      <c r="A356" s="15"/>
      <c r="B356" s="19"/>
      <c r="C356" s="21"/>
      <c r="D356" s="13"/>
      <c r="E356" s="21"/>
      <c r="F356" s="13"/>
      <c r="G356" s="14"/>
      <c r="I356" s="9"/>
    </row>
    <row r="357" spans="1:9" x14ac:dyDescent="0.2">
      <c r="A357" s="15"/>
      <c r="B357" s="19"/>
      <c r="C357" s="21"/>
      <c r="D357" s="13"/>
      <c r="E357" s="21"/>
      <c r="F357" s="13"/>
      <c r="G357" s="14"/>
      <c r="I357" s="9"/>
    </row>
    <row r="358" spans="1:9" x14ac:dyDescent="0.2">
      <c r="A358" s="15"/>
      <c r="B358" s="19"/>
      <c r="C358" s="21"/>
      <c r="D358" s="13"/>
      <c r="E358" s="21"/>
      <c r="F358" s="13"/>
      <c r="G358" s="14"/>
      <c r="I358" s="9"/>
    </row>
    <row r="359" spans="1:9" x14ac:dyDescent="0.2">
      <c r="A359" s="15"/>
      <c r="B359" s="19"/>
      <c r="C359" s="21"/>
      <c r="D359" s="13"/>
      <c r="E359" s="21"/>
      <c r="F359" s="13"/>
      <c r="G359" s="14"/>
      <c r="I359" s="9"/>
    </row>
    <row r="360" spans="1:9" x14ac:dyDescent="0.2">
      <c r="A360" s="15"/>
      <c r="B360" s="20"/>
      <c r="C360" s="22"/>
      <c r="D360" s="16"/>
      <c r="E360" s="22"/>
      <c r="F360" s="18"/>
      <c r="G360" s="17"/>
      <c r="I360" s="9"/>
    </row>
    <row r="361" spans="1:9" x14ac:dyDescent="0.2">
      <c r="B361" s="19"/>
      <c r="C361" s="21"/>
      <c r="D361" s="13"/>
      <c r="E361" s="21"/>
      <c r="F361" s="13"/>
      <c r="G361" s="14"/>
      <c r="I361" s="9"/>
    </row>
    <row r="362" spans="1:9" x14ac:dyDescent="0.2">
      <c r="A362" s="12"/>
      <c r="B362" s="19"/>
      <c r="C362" s="21"/>
      <c r="D362" s="13"/>
      <c r="E362" s="21"/>
      <c r="F362" s="13"/>
      <c r="G362" s="14"/>
      <c r="I362" s="9"/>
    </row>
    <row r="363" spans="1:9" x14ac:dyDescent="0.2">
      <c r="A363" s="15"/>
      <c r="B363" s="20"/>
      <c r="C363" s="22"/>
      <c r="D363" s="16"/>
      <c r="E363" s="22"/>
      <c r="F363" s="18"/>
      <c r="G363" s="17"/>
      <c r="I363" s="9"/>
    </row>
    <row r="364" spans="1:9" x14ac:dyDescent="0.2">
      <c r="B364" s="19"/>
      <c r="C364" s="21"/>
      <c r="D364" s="13"/>
      <c r="E364" s="21"/>
      <c r="F364" s="13"/>
      <c r="G364" s="14"/>
      <c r="I364" s="9"/>
    </row>
    <row r="365" spans="1:9" x14ac:dyDescent="0.2">
      <c r="A365" s="12"/>
      <c r="B365" s="19"/>
      <c r="C365" s="21"/>
      <c r="D365" s="13"/>
      <c r="E365" s="21"/>
      <c r="F365" s="13"/>
      <c r="G365" s="14"/>
      <c r="I365" s="9"/>
    </row>
    <row r="366" spans="1:9" x14ac:dyDescent="0.2">
      <c r="A366" s="15"/>
      <c r="B366" s="19"/>
      <c r="C366" s="21"/>
      <c r="D366" s="13"/>
      <c r="E366" s="21"/>
      <c r="F366" s="13"/>
      <c r="G366" s="14"/>
      <c r="I366" s="9"/>
    </row>
    <row r="367" spans="1:9" x14ac:dyDescent="0.2">
      <c r="A367" s="15"/>
      <c r="B367" s="19"/>
      <c r="C367" s="21"/>
      <c r="D367" s="13"/>
      <c r="E367" s="21"/>
      <c r="F367" s="13"/>
      <c r="G367" s="14"/>
      <c r="I367" s="9"/>
    </row>
    <row r="368" spans="1:9" x14ac:dyDescent="0.2">
      <c r="A368" s="15"/>
      <c r="B368" s="19"/>
      <c r="C368" s="21"/>
      <c r="D368" s="13"/>
      <c r="E368" s="21"/>
      <c r="F368" s="13"/>
      <c r="G368" s="14"/>
      <c r="I368" s="9"/>
    </row>
    <row r="369" spans="1:9" x14ac:dyDescent="0.2">
      <c r="A369" s="15"/>
      <c r="B369" s="19"/>
      <c r="C369" s="21"/>
      <c r="D369" s="13"/>
      <c r="E369" s="21"/>
      <c r="F369" s="13"/>
      <c r="G369" s="14"/>
      <c r="I369" s="9"/>
    </row>
    <row r="370" spans="1:9" x14ac:dyDescent="0.2">
      <c r="A370" s="15"/>
      <c r="B370" s="19"/>
      <c r="C370" s="21"/>
      <c r="D370" s="13"/>
      <c r="E370" s="21"/>
      <c r="F370" s="13"/>
      <c r="G370" s="14"/>
      <c r="I370" s="9"/>
    </row>
    <row r="371" spans="1:9" x14ac:dyDescent="0.2">
      <c r="A371" s="15"/>
      <c r="B371" s="19"/>
      <c r="C371" s="21"/>
      <c r="D371" s="13"/>
      <c r="E371" s="21"/>
      <c r="F371" s="13"/>
      <c r="G371" s="14"/>
      <c r="I371" s="9"/>
    </row>
    <row r="372" spans="1:9" x14ac:dyDescent="0.2">
      <c r="A372" s="15"/>
      <c r="B372" s="19"/>
      <c r="C372" s="21"/>
      <c r="D372" s="13"/>
      <c r="E372" s="21"/>
      <c r="F372" s="13"/>
      <c r="G372" s="14"/>
      <c r="I372" s="9"/>
    </row>
    <row r="373" spans="1:9" x14ac:dyDescent="0.2">
      <c r="A373" s="15"/>
      <c r="B373" s="19"/>
      <c r="C373" s="21"/>
      <c r="D373" s="13"/>
      <c r="E373" s="21"/>
      <c r="F373" s="13"/>
      <c r="G373" s="14"/>
      <c r="I373" s="9"/>
    </row>
    <row r="374" spans="1:9" x14ac:dyDescent="0.2">
      <c r="A374" s="15"/>
      <c r="B374" s="19"/>
      <c r="C374" s="21"/>
      <c r="D374" s="13"/>
      <c r="E374" s="21"/>
      <c r="F374" s="13"/>
      <c r="G374" s="14"/>
      <c r="I374" s="9"/>
    </row>
    <row r="375" spans="1:9" x14ac:dyDescent="0.2">
      <c r="A375" s="15"/>
      <c r="B375" s="19"/>
      <c r="C375" s="21"/>
      <c r="D375" s="13"/>
      <c r="E375" s="21"/>
      <c r="F375" s="13"/>
      <c r="G375" s="14"/>
    </row>
    <row r="376" spans="1:9" x14ac:dyDescent="0.2">
      <c r="A376" s="15"/>
      <c r="B376" s="19"/>
      <c r="C376" s="21"/>
      <c r="D376" s="13"/>
      <c r="E376" s="21"/>
      <c r="F376" s="13"/>
      <c r="G376" s="14"/>
    </row>
    <row r="377" spans="1:9" x14ac:dyDescent="0.2">
      <c r="A377" s="15"/>
      <c r="B377" s="19"/>
      <c r="C377" s="21"/>
      <c r="D377" s="13"/>
      <c r="E377" s="21"/>
      <c r="F377" s="13"/>
      <c r="G377" s="14"/>
      <c r="I377" s="9"/>
    </row>
    <row r="378" spans="1:9" x14ac:dyDescent="0.2">
      <c r="A378" s="15"/>
      <c r="B378" s="20"/>
      <c r="C378" s="22"/>
      <c r="D378" s="16"/>
      <c r="E378" s="22"/>
      <c r="F378" s="18"/>
      <c r="G378" s="17"/>
      <c r="I378" s="9"/>
    </row>
    <row r="379" spans="1:9" x14ac:dyDescent="0.2">
      <c r="B379" s="19"/>
      <c r="C379" s="21"/>
      <c r="D379" s="13"/>
      <c r="E379" s="21"/>
      <c r="F379" s="13"/>
      <c r="G379" s="14"/>
      <c r="I379" s="9"/>
    </row>
    <row r="380" spans="1:9" x14ac:dyDescent="0.2">
      <c r="A380" s="12"/>
      <c r="B380" s="19"/>
      <c r="C380" s="21"/>
      <c r="D380" s="13"/>
      <c r="E380" s="21"/>
      <c r="F380" s="13"/>
      <c r="G380" s="14"/>
      <c r="I380" s="9"/>
    </row>
    <row r="381" spans="1:9" x14ac:dyDescent="0.2">
      <c r="A381" s="15"/>
      <c r="B381" s="20"/>
      <c r="C381" s="22"/>
      <c r="D381" s="16"/>
      <c r="E381" s="22"/>
      <c r="F381" s="18"/>
      <c r="G381" s="17"/>
      <c r="I381" s="9"/>
    </row>
    <row r="382" spans="1:9" x14ac:dyDescent="0.2">
      <c r="B382" s="19"/>
      <c r="C382" s="21"/>
      <c r="D382" s="13"/>
      <c r="E382" s="21"/>
      <c r="F382" s="13"/>
      <c r="G382" s="14"/>
      <c r="I382" s="9"/>
    </row>
    <row r="383" spans="1:9" x14ac:dyDescent="0.2">
      <c r="A383" s="12"/>
      <c r="B383" s="19"/>
      <c r="C383" s="21"/>
      <c r="D383" s="13"/>
      <c r="E383" s="21"/>
      <c r="F383" s="13"/>
      <c r="G383" s="14"/>
      <c r="I383" s="9"/>
    </row>
    <row r="384" spans="1:9" x14ac:dyDescent="0.2">
      <c r="A384" s="15"/>
      <c r="B384" s="20"/>
      <c r="C384" s="22"/>
      <c r="D384" s="16"/>
      <c r="E384" s="22"/>
      <c r="F384" s="18"/>
      <c r="G384" s="17"/>
      <c r="I384" s="9"/>
    </row>
    <row r="385" spans="1:9" x14ac:dyDescent="0.2">
      <c r="B385" s="19"/>
      <c r="C385" s="21"/>
      <c r="D385" s="13"/>
      <c r="E385" s="21"/>
      <c r="F385" s="13"/>
      <c r="G385" s="14"/>
      <c r="I385" s="9"/>
    </row>
    <row r="386" spans="1:9" x14ac:dyDescent="0.2">
      <c r="A386" s="12"/>
      <c r="B386" s="19"/>
      <c r="C386" s="21"/>
      <c r="D386" s="13"/>
      <c r="E386" s="21"/>
      <c r="F386" s="13"/>
      <c r="G386" s="14"/>
      <c r="I386" s="9"/>
    </row>
    <row r="387" spans="1:9" x14ac:dyDescent="0.2">
      <c r="A387" s="15"/>
      <c r="B387" s="19"/>
      <c r="C387" s="21"/>
      <c r="D387" s="13"/>
      <c r="E387" s="21"/>
      <c r="F387" s="13"/>
      <c r="G387" s="14"/>
      <c r="I387" s="9"/>
    </row>
    <row r="388" spans="1:9" x14ac:dyDescent="0.2">
      <c r="A388" s="15"/>
      <c r="B388" s="20"/>
      <c r="C388" s="22"/>
      <c r="D388" s="16"/>
      <c r="E388" s="22"/>
      <c r="F388" s="18"/>
      <c r="G388" s="17"/>
      <c r="I388" s="9"/>
    </row>
    <row r="389" spans="1:9" x14ac:dyDescent="0.2">
      <c r="B389" s="19"/>
      <c r="C389" s="21"/>
      <c r="D389" s="13"/>
      <c r="E389" s="21"/>
      <c r="F389" s="13"/>
      <c r="G389" s="14"/>
      <c r="I389" s="9"/>
    </row>
    <row r="390" spans="1:9" x14ac:dyDescent="0.2">
      <c r="A390" s="12"/>
      <c r="B390" s="19"/>
      <c r="C390" s="21"/>
      <c r="D390" s="13"/>
      <c r="E390" s="21"/>
      <c r="F390" s="13"/>
      <c r="G390" s="14"/>
      <c r="I390" s="9"/>
    </row>
    <row r="391" spans="1:9" x14ac:dyDescent="0.2">
      <c r="A391" s="15"/>
      <c r="B391" s="19"/>
      <c r="C391" s="21"/>
      <c r="D391" s="13"/>
      <c r="E391" s="21"/>
      <c r="F391" s="13"/>
      <c r="G391" s="14"/>
      <c r="I391" s="9"/>
    </row>
    <row r="392" spans="1:9" x14ac:dyDescent="0.2">
      <c r="A392" s="15"/>
      <c r="B392" s="19"/>
      <c r="C392" s="21"/>
      <c r="D392" s="13"/>
      <c r="E392" s="21"/>
      <c r="F392" s="13"/>
      <c r="G392" s="14"/>
      <c r="I392" s="9"/>
    </row>
    <row r="393" spans="1:9" x14ac:dyDescent="0.2">
      <c r="A393" s="15"/>
      <c r="B393" s="19"/>
      <c r="C393" s="21"/>
      <c r="D393" s="13"/>
      <c r="E393" s="21"/>
      <c r="F393" s="13"/>
      <c r="G393" s="14"/>
      <c r="I393" s="9"/>
    </row>
    <row r="394" spans="1:9" x14ac:dyDescent="0.2">
      <c r="A394" s="15"/>
      <c r="B394" s="19"/>
      <c r="C394" s="21"/>
      <c r="D394" s="13"/>
      <c r="E394" s="21"/>
      <c r="F394" s="13"/>
      <c r="G394" s="14"/>
      <c r="I394" s="9"/>
    </row>
    <row r="395" spans="1:9" x14ac:dyDescent="0.2">
      <c r="A395" s="15"/>
      <c r="B395" s="19"/>
      <c r="C395" s="21"/>
      <c r="D395" s="13"/>
      <c r="E395" s="21"/>
      <c r="F395" s="13"/>
      <c r="G395" s="14"/>
      <c r="I395" s="9"/>
    </row>
    <row r="396" spans="1:9" x14ac:dyDescent="0.2">
      <c r="A396" s="15"/>
      <c r="B396" s="20"/>
      <c r="C396" s="22"/>
      <c r="D396" s="16"/>
      <c r="E396" s="22"/>
      <c r="F396" s="18"/>
      <c r="G396" s="17"/>
      <c r="I396" s="9"/>
    </row>
    <row r="397" spans="1:9" x14ac:dyDescent="0.2">
      <c r="B397" s="19"/>
      <c r="C397" s="21"/>
      <c r="D397" s="13"/>
      <c r="E397" s="21"/>
      <c r="F397" s="13"/>
      <c r="G397" s="14"/>
      <c r="I397" s="9"/>
    </row>
    <row r="398" spans="1:9" x14ac:dyDescent="0.2">
      <c r="A398" s="12"/>
      <c r="B398" s="19"/>
      <c r="C398" s="21"/>
      <c r="D398" s="13"/>
      <c r="E398" s="21"/>
      <c r="F398" s="13"/>
      <c r="G398" s="14"/>
      <c r="I398" s="9"/>
    </row>
    <row r="399" spans="1:9" x14ac:dyDescent="0.2">
      <c r="A399" s="15"/>
      <c r="B399" s="19"/>
      <c r="C399" s="21"/>
      <c r="D399" s="13"/>
      <c r="E399" s="21"/>
      <c r="F399" s="13"/>
      <c r="G399" s="14"/>
      <c r="I399" s="9"/>
    </row>
    <row r="400" spans="1:9" x14ac:dyDescent="0.2">
      <c r="A400" s="15"/>
      <c r="B400" s="19"/>
      <c r="C400" s="21"/>
      <c r="D400" s="13"/>
      <c r="E400" s="21"/>
      <c r="F400" s="13"/>
      <c r="G400" s="14"/>
      <c r="I400" s="9"/>
    </row>
    <row r="401" spans="1:9" x14ac:dyDescent="0.2">
      <c r="A401" s="15"/>
      <c r="B401" s="19"/>
      <c r="C401" s="21"/>
      <c r="D401" s="13"/>
      <c r="E401" s="21"/>
      <c r="F401" s="13"/>
      <c r="G401" s="14"/>
      <c r="I401" s="9"/>
    </row>
    <row r="402" spans="1:9" x14ac:dyDescent="0.2">
      <c r="A402" s="15"/>
      <c r="B402" s="19"/>
      <c r="C402" s="21"/>
      <c r="D402" s="13"/>
      <c r="E402" s="21"/>
      <c r="F402" s="13"/>
      <c r="G402" s="14"/>
      <c r="I402" s="9"/>
    </row>
    <row r="403" spans="1:9" x14ac:dyDescent="0.2">
      <c r="A403" s="15"/>
      <c r="B403" s="19"/>
      <c r="C403" s="21"/>
      <c r="D403" s="13"/>
      <c r="E403" s="21"/>
      <c r="F403" s="13"/>
      <c r="G403" s="14"/>
      <c r="I403" s="9"/>
    </row>
    <row r="404" spans="1:9" x14ac:dyDescent="0.2">
      <c r="A404" s="15"/>
      <c r="B404" s="19"/>
      <c r="C404" s="21"/>
      <c r="D404" s="13"/>
      <c r="E404" s="21"/>
      <c r="F404" s="13"/>
      <c r="G404" s="14"/>
      <c r="I404" s="9"/>
    </row>
    <row r="405" spans="1:9" x14ac:dyDescent="0.2">
      <c r="A405" s="15"/>
      <c r="B405" s="19"/>
      <c r="C405" s="21"/>
      <c r="D405" s="13"/>
      <c r="E405" s="21"/>
      <c r="F405" s="13"/>
      <c r="G405" s="14"/>
      <c r="I405" s="9"/>
    </row>
    <row r="406" spans="1:9" x14ac:dyDescent="0.2">
      <c r="A406" s="15"/>
      <c r="B406" s="19"/>
      <c r="C406" s="21"/>
      <c r="D406" s="13"/>
      <c r="E406" s="21"/>
      <c r="F406" s="13"/>
      <c r="G406" s="14"/>
      <c r="I406" s="9"/>
    </row>
    <row r="407" spans="1:9" x14ac:dyDescent="0.2">
      <c r="A407" s="15"/>
      <c r="B407" s="19"/>
      <c r="C407" s="21"/>
      <c r="D407" s="13"/>
      <c r="E407" s="21"/>
      <c r="F407" s="13"/>
      <c r="G407" s="14"/>
      <c r="I407" s="9"/>
    </row>
    <row r="408" spans="1:9" x14ac:dyDescent="0.2">
      <c r="A408" s="15"/>
      <c r="B408" s="19"/>
      <c r="C408" s="21"/>
      <c r="D408" s="13"/>
      <c r="E408" s="21"/>
      <c r="F408" s="13"/>
      <c r="G408" s="14"/>
      <c r="I408" s="9"/>
    </row>
    <row r="409" spans="1:9" x14ac:dyDescent="0.2">
      <c r="A409" s="15"/>
      <c r="B409" s="19"/>
      <c r="C409" s="21"/>
      <c r="D409" s="13"/>
      <c r="E409" s="21"/>
      <c r="F409" s="13"/>
      <c r="G409" s="14"/>
      <c r="I409" s="9"/>
    </row>
    <row r="410" spans="1:9" x14ac:dyDescent="0.2">
      <c r="A410" s="15"/>
      <c r="B410" s="19"/>
      <c r="C410" s="21"/>
      <c r="D410" s="13"/>
      <c r="E410" s="21"/>
      <c r="F410" s="13"/>
      <c r="G410" s="14"/>
      <c r="I410" s="11"/>
    </row>
    <row r="411" spans="1:9" x14ac:dyDescent="0.2">
      <c r="A411" s="15"/>
      <c r="B411" s="19"/>
      <c r="C411" s="21"/>
      <c r="D411" s="13"/>
      <c r="E411" s="21"/>
      <c r="F411" s="13"/>
      <c r="G411" s="14"/>
      <c r="I411" s="6"/>
    </row>
    <row r="412" spans="1:9" x14ac:dyDescent="0.2">
      <c r="A412" s="15"/>
      <c r="B412" s="19"/>
      <c r="C412" s="21"/>
      <c r="D412" s="13"/>
      <c r="E412" s="21"/>
      <c r="F412" s="13"/>
      <c r="G412" s="14"/>
      <c r="I412" s="9"/>
    </row>
    <row r="413" spans="1:9" x14ac:dyDescent="0.2">
      <c r="A413" s="15"/>
      <c r="B413" s="19"/>
      <c r="C413" s="21"/>
      <c r="D413" s="13"/>
      <c r="E413" s="21"/>
      <c r="F413" s="13"/>
      <c r="G413" s="14"/>
      <c r="I413" s="11"/>
    </row>
    <row r="414" spans="1:9" x14ac:dyDescent="0.2">
      <c r="A414" s="15"/>
      <c r="B414" s="19"/>
      <c r="C414" s="21"/>
      <c r="D414" s="13"/>
      <c r="E414" s="21"/>
      <c r="F414" s="13"/>
      <c r="G414" s="14"/>
      <c r="I414" s="6"/>
    </row>
    <row r="415" spans="1:9" x14ac:dyDescent="0.2">
      <c r="A415" s="15"/>
      <c r="B415" s="19"/>
      <c r="C415" s="21"/>
      <c r="D415" s="13"/>
      <c r="E415" s="21"/>
      <c r="F415" s="13"/>
      <c r="G415" s="14"/>
      <c r="I415" s="9"/>
    </row>
    <row r="416" spans="1:9" x14ac:dyDescent="0.2">
      <c r="A416" s="15"/>
      <c r="B416" s="19"/>
      <c r="C416" s="21"/>
      <c r="D416" s="13"/>
      <c r="E416" s="21"/>
      <c r="F416" s="13"/>
      <c r="G416" s="14"/>
      <c r="I416" s="11"/>
    </row>
    <row r="417" spans="1:9" x14ac:dyDescent="0.2">
      <c r="A417" s="15"/>
      <c r="B417" s="19"/>
      <c r="C417" s="21"/>
      <c r="D417" s="13"/>
      <c r="E417" s="21"/>
      <c r="F417" s="13"/>
      <c r="G417" s="14"/>
      <c r="I417" s="9"/>
    </row>
    <row r="418" spans="1:9" x14ac:dyDescent="0.2">
      <c r="A418" s="15"/>
      <c r="B418" s="19"/>
      <c r="C418" s="21"/>
      <c r="D418" s="13"/>
      <c r="E418" s="21"/>
      <c r="F418" s="13"/>
      <c r="G418" s="14"/>
      <c r="I418" s="11"/>
    </row>
    <row r="419" spans="1:9" x14ac:dyDescent="0.2">
      <c r="A419" s="15"/>
      <c r="B419" s="19"/>
      <c r="C419" s="21"/>
      <c r="D419" s="13"/>
      <c r="E419" s="21"/>
      <c r="F419" s="13"/>
      <c r="G419" s="14"/>
      <c r="I419" s="6"/>
    </row>
    <row r="420" spans="1:9" x14ac:dyDescent="0.2">
      <c r="A420" s="15"/>
      <c r="B420" s="19"/>
      <c r="C420" s="21"/>
      <c r="D420" s="13"/>
      <c r="E420" s="21"/>
      <c r="F420" s="13"/>
      <c r="G420" s="14"/>
      <c r="I420" s="9"/>
    </row>
    <row r="421" spans="1:9" x14ac:dyDescent="0.2">
      <c r="A421" s="15"/>
      <c r="B421" s="19"/>
      <c r="C421" s="21"/>
      <c r="D421" s="13"/>
      <c r="E421" s="21"/>
      <c r="F421" s="13"/>
      <c r="G421" s="14"/>
      <c r="I421" s="11"/>
    </row>
    <row r="422" spans="1:9" x14ac:dyDescent="0.2">
      <c r="A422" s="15"/>
      <c r="B422" s="19"/>
      <c r="C422" s="21"/>
      <c r="D422" s="13"/>
      <c r="E422" s="21"/>
      <c r="F422" s="13"/>
      <c r="G422" s="14"/>
      <c r="I422" s="6"/>
    </row>
    <row r="423" spans="1:9" x14ac:dyDescent="0.2">
      <c r="A423" s="15"/>
      <c r="B423" s="19"/>
      <c r="C423" s="21"/>
      <c r="D423" s="13"/>
      <c r="E423" s="21"/>
      <c r="F423" s="13"/>
      <c r="G423" s="14"/>
      <c r="I423" s="9"/>
    </row>
    <row r="424" spans="1:9" x14ac:dyDescent="0.2">
      <c r="A424" s="15"/>
      <c r="B424" s="19"/>
      <c r="C424" s="21"/>
      <c r="D424" s="13"/>
      <c r="E424" s="21"/>
      <c r="F424" s="13"/>
      <c r="G424" s="14"/>
      <c r="I424" s="9"/>
    </row>
    <row r="425" spans="1:9" x14ac:dyDescent="0.2">
      <c r="A425" s="15"/>
      <c r="B425" s="19"/>
      <c r="C425" s="21"/>
      <c r="D425" s="13"/>
      <c r="E425" s="21"/>
      <c r="F425" s="13"/>
      <c r="G425" s="14"/>
      <c r="I425" s="9"/>
    </row>
    <row r="426" spans="1:9" x14ac:dyDescent="0.2">
      <c r="A426" s="15"/>
      <c r="B426" s="19"/>
      <c r="C426" s="21"/>
      <c r="D426" s="13"/>
      <c r="E426" s="21"/>
      <c r="F426" s="13"/>
      <c r="G426" s="14"/>
      <c r="I426" s="9"/>
    </row>
    <row r="427" spans="1:9" x14ac:dyDescent="0.2">
      <c r="A427" s="15"/>
      <c r="B427" s="19"/>
      <c r="C427" s="21"/>
      <c r="D427" s="13"/>
      <c r="E427" s="21"/>
      <c r="F427" s="13"/>
      <c r="G427" s="14"/>
      <c r="I427" s="9"/>
    </row>
    <row r="428" spans="1:9" x14ac:dyDescent="0.2">
      <c r="A428" s="15"/>
      <c r="B428" s="19"/>
      <c r="C428" s="21"/>
      <c r="D428" s="13"/>
      <c r="E428" s="21"/>
      <c r="F428" s="13"/>
      <c r="G428" s="14"/>
      <c r="I428" s="9"/>
    </row>
    <row r="429" spans="1:9" x14ac:dyDescent="0.2">
      <c r="A429" s="15"/>
      <c r="B429" s="19"/>
      <c r="C429" s="21"/>
      <c r="D429" s="13"/>
      <c r="E429" s="21"/>
      <c r="F429" s="13"/>
      <c r="G429" s="14"/>
      <c r="I429" s="9"/>
    </row>
    <row r="430" spans="1:9" x14ac:dyDescent="0.2">
      <c r="A430" s="15"/>
      <c r="B430" s="19"/>
      <c r="C430" s="21"/>
      <c r="D430" s="13"/>
      <c r="E430" s="21"/>
      <c r="F430" s="13"/>
      <c r="G430" s="14"/>
      <c r="I430" s="9"/>
    </row>
    <row r="431" spans="1:9" x14ac:dyDescent="0.2">
      <c r="A431" s="15"/>
      <c r="B431" s="19"/>
      <c r="C431" s="21"/>
      <c r="D431" s="13"/>
      <c r="E431" s="21"/>
      <c r="F431" s="13"/>
      <c r="G431" s="14"/>
      <c r="I431" s="9"/>
    </row>
    <row r="432" spans="1:9" x14ac:dyDescent="0.2">
      <c r="A432" s="15"/>
      <c r="B432" s="19"/>
      <c r="C432" s="21"/>
      <c r="D432" s="13"/>
      <c r="E432" s="21"/>
      <c r="F432" s="13"/>
      <c r="G432" s="14"/>
      <c r="I432" s="9"/>
    </row>
    <row r="433" spans="1:9" x14ac:dyDescent="0.2">
      <c r="A433" s="15"/>
      <c r="B433" s="19"/>
      <c r="C433" s="21"/>
      <c r="D433" s="13"/>
      <c r="E433" s="21"/>
      <c r="F433" s="13"/>
      <c r="G433" s="14"/>
      <c r="I433" s="9"/>
    </row>
    <row r="434" spans="1:9" x14ac:dyDescent="0.2">
      <c r="A434" s="15"/>
      <c r="B434" s="19"/>
      <c r="C434" s="21"/>
      <c r="D434" s="13"/>
      <c r="E434" s="21"/>
      <c r="F434" s="13"/>
      <c r="G434" s="14"/>
      <c r="I434" s="9"/>
    </row>
    <row r="435" spans="1:9" x14ac:dyDescent="0.2">
      <c r="A435" s="15"/>
      <c r="B435" s="19"/>
      <c r="C435" s="21"/>
      <c r="D435" s="13"/>
      <c r="E435" s="21"/>
      <c r="F435" s="13"/>
      <c r="G435" s="14"/>
      <c r="I435" s="9"/>
    </row>
    <row r="436" spans="1:9" x14ac:dyDescent="0.2">
      <c r="A436" s="15"/>
      <c r="B436" s="19"/>
      <c r="C436" s="21"/>
      <c r="D436" s="13"/>
      <c r="E436" s="21"/>
      <c r="F436" s="13"/>
      <c r="G436" s="14"/>
      <c r="I436" s="9"/>
    </row>
    <row r="437" spans="1:9" x14ac:dyDescent="0.2">
      <c r="A437" s="15"/>
      <c r="B437" s="19"/>
      <c r="C437" s="21"/>
      <c r="D437" s="13"/>
      <c r="E437" s="21"/>
      <c r="F437" s="13"/>
      <c r="G437" s="14"/>
      <c r="I437" s="9"/>
    </row>
    <row r="438" spans="1:9" x14ac:dyDescent="0.2">
      <c r="A438" s="15"/>
      <c r="B438" s="19"/>
      <c r="C438" s="21"/>
      <c r="D438" s="13"/>
      <c r="E438" s="21"/>
      <c r="F438" s="13"/>
      <c r="G438" s="14"/>
      <c r="I438" s="9"/>
    </row>
    <row r="439" spans="1:9" x14ac:dyDescent="0.2">
      <c r="A439" s="15"/>
      <c r="B439" s="19"/>
      <c r="C439" s="21"/>
      <c r="D439" s="13"/>
      <c r="E439" s="21"/>
      <c r="F439" s="13"/>
      <c r="G439" s="14"/>
      <c r="I439" s="9"/>
    </row>
    <row r="440" spans="1:9" x14ac:dyDescent="0.2">
      <c r="A440" s="15"/>
      <c r="B440" s="20"/>
      <c r="C440" s="22"/>
      <c r="D440" s="16"/>
      <c r="E440" s="22"/>
      <c r="F440" s="18"/>
      <c r="G440" s="17"/>
      <c r="I440" s="9"/>
    </row>
    <row r="441" spans="1:9" x14ac:dyDescent="0.2">
      <c r="B441" s="19"/>
      <c r="C441" s="21"/>
      <c r="D441" s="13"/>
      <c r="E441" s="21"/>
      <c r="F441" s="13"/>
      <c r="G441" s="14"/>
      <c r="I441" s="9"/>
    </row>
    <row r="442" spans="1:9" x14ac:dyDescent="0.2">
      <c r="A442" s="12"/>
      <c r="B442" s="19"/>
      <c r="C442" s="21"/>
      <c r="D442" s="13"/>
      <c r="E442" s="21"/>
      <c r="F442" s="13"/>
      <c r="G442" s="14"/>
      <c r="I442" s="9"/>
    </row>
    <row r="443" spans="1:9" x14ac:dyDescent="0.2">
      <c r="A443" s="15"/>
      <c r="B443" s="19"/>
      <c r="C443" s="21"/>
      <c r="D443" s="13"/>
      <c r="E443" s="21"/>
      <c r="F443" s="13"/>
      <c r="G443" s="14"/>
      <c r="I443" s="9"/>
    </row>
    <row r="444" spans="1:9" x14ac:dyDescent="0.2">
      <c r="A444" s="15"/>
      <c r="B444" s="19"/>
      <c r="C444" s="21"/>
      <c r="D444" s="13"/>
      <c r="E444" s="21"/>
      <c r="F444" s="13"/>
      <c r="G444" s="14"/>
      <c r="I444" s="9"/>
    </row>
    <row r="445" spans="1:9" x14ac:dyDescent="0.2">
      <c r="A445" s="15"/>
      <c r="B445" s="19"/>
      <c r="C445" s="21"/>
      <c r="D445" s="13"/>
      <c r="E445" s="21"/>
      <c r="F445" s="13"/>
      <c r="G445" s="14"/>
      <c r="I445" s="9"/>
    </row>
    <row r="446" spans="1:9" x14ac:dyDescent="0.2">
      <c r="A446" s="15"/>
      <c r="B446" s="20"/>
      <c r="C446" s="22"/>
      <c r="D446" s="16"/>
      <c r="E446" s="22"/>
      <c r="F446" s="18"/>
      <c r="G446" s="17"/>
      <c r="I446" s="9"/>
    </row>
    <row r="447" spans="1:9" x14ac:dyDescent="0.2">
      <c r="B447" s="19"/>
      <c r="C447" s="21"/>
      <c r="D447" s="13"/>
      <c r="E447" s="21"/>
      <c r="F447" s="13"/>
      <c r="G447" s="14"/>
      <c r="I447" s="9"/>
    </row>
    <row r="448" spans="1:9" x14ac:dyDescent="0.2">
      <c r="A448" s="12"/>
      <c r="B448" s="19"/>
      <c r="C448" s="21"/>
      <c r="D448" s="13"/>
      <c r="E448" s="21"/>
      <c r="F448" s="13"/>
      <c r="G448" s="14"/>
      <c r="I448" s="9"/>
    </row>
    <row r="449" spans="1:9" x14ac:dyDescent="0.2">
      <c r="A449" s="15"/>
      <c r="B449" s="19"/>
      <c r="C449" s="21"/>
      <c r="D449" s="13"/>
      <c r="E449" s="21"/>
      <c r="F449" s="13"/>
      <c r="G449" s="14"/>
      <c r="I449" s="9"/>
    </row>
    <row r="450" spans="1:9" x14ac:dyDescent="0.2">
      <c r="A450" s="15"/>
      <c r="B450" s="19"/>
      <c r="C450" s="21"/>
      <c r="D450" s="13"/>
      <c r="E450" s="21"/>
      <c r="F450" s="13"/>
      <c r="G450" s="14"/>
      <c r="I450" s="9"/>
    </row>
    <row r="451" spans="1:9" x14ac:dyDescent="0.2">
      <c r="A451" s="15"/>
      <c r="B451" s="19"/>
      <c r="C451" s="21"/>
      <c r="D451" s="13"/>
      <c r="E451" s="21"/>
      <c r="F451" s="13"/>
      <c r="G451" s="14"/>
      <c r="I451" s="9"/>
    </row>
    <row r="452" spans="1:9" x14ac:dyDescent="0.2">
      <c r="A452" s="15"/>
      <c r="B452" s="19"/>
      <c r="C452" s="21"/>
      <c r="D452" s="13"/>
      <c r="E452" s="21"/>
      <c r="F452" s="13"/>
      <c r="G452" s="14"/>
      <c r="I452" s="9"/>
    </row>
    <row r="453" spans="1:9" x14ac:dyDescent="0.2">
      <c r="A453" s="15"/>
      <c r="B453" s="20"/>
      <c r="C453" s="22"/>
      <c r="D453" s="16"/>
      <c r="E453" s="22"/>
      <c r="F453" s="18"/>
      <c r="G453" s="17"/>
      <c r="I453" s="9"/>
    </row>
    <row r="454" spans="1:9" x14ac:dyDescent="0.2">
      <c r="B454" s="19"/>
      <c r="C454" s="21"/>
      <c r="D454" s="13"/>
      <c r="E454" s="21"/>
      <c r="F454" s="13"/>
      <c r="G454" s="14"/>
      <c r="I454" s="9"/>
    </row>
    <row r="455" spans="1:9" x14ac:dyDescent="0.2">
      <c r="A455" s="12"/>
      <c r="B455" s="19"/>
      <c r="C455" s="21"/>
      <c r="D455" s="13"/>
      <c r="E455" s="21"/>
      <c r="F455" s="13"/>
      <c r="G455" s="14"/>
      <c r="I455" s="9"/>
    </row>
    <row r="456" spans="1:9" x14ac:dyDescent="0.2">
      <c r="A456" s="15"/>
      <c r="B456" s="20"/>
      <c r="C456" s="22"/>
      <c r="D456" s="16"/>
      <c r="E456" s="22"/>
      <c r="F456" s="18"/>
      <c r="G456" s="17"/>
      <c r="I456" s="9"/>
    </row>
    <row r="457" spans="1:9" x14ac:dyDescent="0.2">
      <c r="B457" s="19"/>
      <c r="C457" s="21"/>
      <c r="D457" s="13"/>
      <c r="E457" s="21"/>
      <c r="F457" s="13"/>
      <c r="G457" s="14"/>
      <c r="I457" s="9"/>
    </row>
    <row r="458" spans="1:9" x14ac:dyDescent="0.2">
      <c r="A458" s="12"/>
      <c r="B458" s="19"/>
      <c r="C458" s="21"/>
      <c r="D458" s="13"/>
      <c r="E458" s="21"/>
      <c r="F458" s="13"/>
      <c r="G458" s="14"/>
      <c r="I458" s="9"/>
    </row>
    <row r="459" spans="1:9" x14ac:dyDescent="0.2">
      <c r="A459" s="15"/>
      <c r="B459" s="19"/>
      <c r="C459" s="21"/>
      <c r="D459" s="13"/>
      <c r="E459" s="21"/>
      <c r="F459" s="13"/>
      <c r="G459" s="14"/>
      <c r="I459" s="9"/>
    </row>
    <row r="460" spans="1:9" x14ac:dyDescent="0.2">
      <c r="A460" s="15"/>
      <c r="B460" s="20"/>
      <c r="C460" s="22"/>
      <c r="D460" s="16"/>
      <c r="E460" s="22"/>
      <c r="F460" s="18"/>
      <c r="G460" s="17"/>
      <c r="I460" s="9"/>
    </row>
    <row r="461" spans="1:9" x14ac:dyDescent="0.2">
      <c r="B461" s="19"/>
      <c r="C461" s="21"/>
      <c r="D461" s="13"/>
      <c r="E461" s="21"/>
      <c r="F461" s="13"/>
      <c r="G461" s="14"/>
      <c r="I461" s="9"/>
    </row>
    <row r="462" spans="1:9" x14ac:dyDescent="0.2">
      <c r="A462" s="12"/>
      <c r="B462" s="19"/>
      <c r="C462" s="21"/>
      <c r="D462" s="13"/>
      <c r="E462" s="21"/>
      <c r="F462" s="13"/>
      <c r="G462" s="14"/>
      <c r="I462" s="9"/>
    </row>
    <row r="463" spans="1:9" x14ac:dyDescent="0.2">
      <c r="A463" s="15"/>
      <c r="B463" s="20"/>
      <c r="C463" s="22"/>
      <c r="D463" s="16"/>
      <c r="E463" s="22"/>
      <c r="F463" s="18"/>
      <c r="G463" s="17"/>
      <c r="I463" s="9"/>
    </row>
    <row r="464" spans="1:9" x14ac:dyDescent="0.2">
      <c r="B464" s="19"/>
      <c r="C464" s="21"/>
      <c r="D464" s="13"/>
      <c r="E464" s="21"/>
      <c r="F464" s="13"/>
      <c r="G464" s="14"/>
      <c r="I464" s="9"/>
    </row>
    <row r="465" spans="1:9" x14ac:dyDescent="0.2">
      <c r="A465" s="12"/>
      <c r="B465" s="19"/>
      <c r="C465" s="21"/>
      <c r="D465" s="13"/>
      <c r="E465" s="21"/>
      <c r="F465" s="13"/>
      <c r="G465" s="14"/>
      <c r="I465" s="9"/>
    </row>
    <row r="466" spans="1:9" x14ac:dyDescent="0.2">
      <c r="A466" s="15"/>
      <c r="B466" s="19"/>
      <c r="C466" s="21"/>
      <c r="D466" s="13"/>
      <c r="E466" s="21"/>
      <c r="F466" s="13"/>
      <c r="G466" s="14"/>
      <c r="I466" s="9"/>
    </row>
    <row r="467" spans="1:9" x14ac:dyDescent="0.2">
      <c r="A467" s="15"/>
      <c r="B467" s="19"/>
      <c r="C467" s="21"/>
      <c r="D467" s="13"/>
      <c r="E467" s="21"/>
      <c r="F467" s="13"/>
      <c r="G467" s="14"/>
      <c r="I467" s="9"/>
    </row>
    <row r="468" spans="1:9" x14ac:dyDescent="0.2">
      <c r="A468" s="15"/>
      <c r="B468" s="19"/>
      <c r="C468" s="21"/>
      <c r="D468" s="13"/>
      <c r="E468" s="21"/>
      <c r="F468" s="13"/>
      <c r="G468" s="14"/>
      <c r="I468" s="9"/>
    </row>
    <row r="469" spans="1:9" x14ac:dyDescent="0.2">
      <c r="A469" s="15"/>
      <c r="B469" s="19"/>
      <c r="C469" s="21"/>
      <c r="D469" s="13"/>
      <c r="E469" s="21"/>
      <c r="F469" s="13"/>
      <c r="G469" s="14"/>
      <c r="I469" s="9"/>
    </row>
    <row r="470" spans="1:9" x14ac:dyDescent="0.2">
      <c r="A470" s="15"/>
      <c r="B470" s="19"/>
      <c r="C470" s="21"/>
      <c r="D470" s="13"/>
      <c r="E470" s="21"/>
      <c r="F470" s="13"/>
      <c r="G470" s="14"/>
      <c r="I470" s="9"/>
    </row>
    <row r="471" spans="1:9" x14ac:dyDescent="0.2">
      <c r="A471" s="15"/>
      <c r="B471" s="19"/>
      <c r="C471" s="21"/>
      <c r="D471" s="13"/>
      <c r="E471" s="21"/>
      <c r="F471" s="13"/>
      <c r="G471" s="14"/>
      <c r="I471" s="9"/>
    </row>
    <row r="472" spans="1:9" x14ac:dyDescent="0.2">
      <c r="A472" s="15"/>
      <c r="B472" s="19"/>
      <c r="C472" s="21"/>
      <c r="D472" s="13"/>
      <c r="E472" s="21"/>
      <c r="F472" s="13"/>
      <c r="G472" s="14"/>
      <c r="I472" s="9"/>
    </row>
    <row r="473" spans="1:9" x14ac:dyDescent="0.2">
      <c r="A473" s="15"/>
      <c r="B473" s="19"/>
      <c r="C473" s="21"/>
      <c r="D473" s="13"/>
      <c r="E473" s="21"/>
      <c r="F473" s="13"/>
      <c r="G473" s="14"/>
      <c r="I473" s="9"/>
    </row>
    <row r="474" spans="1:9" x14ac:dyDescent="0.2">
      <c r="A474" s="15"/>
      <c r="B474" s="19"/>
      <c r="C474" s="21"/>
      <c r="D474" s="13"/>
      <c r="E474" s="21"/>
      <c r="F474" s="13"/>
      <c r="G474" s="14"/>
      <c r="I474" s="9"/>
    </row>
    <row r="475" spans="1:9" x14ac:dyDescent="0.2">
      <c r="A475" s="15"/>
      <c r="B475" s="19"/>
      <c r="C475" s="21"/>
      <c r="D475" s="13"/>
      <c r="E475" s="21"/>
      <c r="F475" s="13"/>
      <c r="G475" s="14"/>
      <c r="I475" s="9"/>
    </row>
    <row r="476" spans="1:9" x14ac:dyDescent="0.2">
      <c r="A476" s="15"/>
      <c r="B476" s="19"/>
      <c r="C476" s="21"/>
      <c r="D476" s="13"/>
      <c r="E476" s="21"/>
      <c r="F476" s="13"/>
      <c r="G476" s="14"/>
      <c r="I476" s="9"/>
    </row>
    <row r="477" spans="1:9" x14ac:dyDescent="0.2">
      <c r="A477" s="15"/>
      <c r="B477" s="19"/>
      <c r="C477" s="21"/>
      <c r="D477" s="13"/>
      <c r="E477" s="21"/>
      <c r="F477" s="13"/>
      <c r="G477" s="14"/>
      <c r="I477" s="9"/>
    </row>
    <row r="478" spans="1:9" x14ac:dyDescent="0.2">
      <c r="A478" s="15"/>
      <c r="B478" s="19"/>
      <c r="C478" s="21"/>
      <c r="D478" s="13"/>
      <c r="E478" s="21"/>
      <c r="F478" s="13"/>
      <c r="G478" s="14"/>
      <c r="I478" s="9"/>
    </row>
    <row r="479" spans="1:9" x14ac:dyDescent="0.2">
      <c r="A479" s="15"/>
      <c r="B479" s="19"/>
      <c r="C479" s="21"/>
      <c r="D479" s="13"/>
      <c r="E479" s="21"/>
      <c r="F479" s="13"/>
      <c r="G479" s="14"/>
      <c r="I479" s="9"/>
    </row>
    <row r="480" spans="1:9" x14ac:dyDescent="0.2">
      <c r="A480" s="15"/>
      <c r="B480" s="19"/>
      <c r="C480" s="21"/>
      <c r="D480" s="13"/>
      <c r="E480" s="21"/>
      <c r="F480" s="13"/>
      <c r="G480" s="14"/>
      <c r="I480" s="9"/>
    </row>
    <row r="481" spans="1:9" x14ac:dyDescent="0.2">
      <c r="A481" s="15"/>
      <c r="B481" s="19"/>
      <c r="C481" s="21"/>
      <c r="D481" s="13"/>
      <c r="E481" s="21"/>
      <c r="F481" s="13"/>
      <c r="G481" s="14"/>
      <c r="I481" s="9"/>
    </row>
    <row r="482" spans="1:9" x14ac:dyDescent="0.2">
      <c r="A482" s="15"/>
      <c r="B482" s="19"/>
      <c r="C482" s="21"/>
      <c r="D482" s="13"/>
      <c r="E482" s="21"/>
      <c r="F482" s="13"/>
      <c r="G482" s="14"/>
      <c r="I482" s="9"/>
    </row>
    <row r="483" spans="1:9" x14ac:dyDescent="0.2">
      <c r="A483" s="15"/>
      <c r="B483" s="19"/>
      <c r="C483" s="21"/>
      <c r="D483" s="13"/>
      <c r="E483" s="21"/>
      <c r="F483" s="13"/>
      <c r="G483" s="14"/>
      <c r="I483" s="9"/>
    </row>
    <row r="484" spans="1:9" x14ac:dyDescent="0.2">
      <c r="A484" s="15"/>
      <c r="B484" s="19"/>
      <c r="C484" s="21"/>
      <c r="D484" s="13"/>
      <c r="E484" s="21"/>
      <c r="F484" s="13"/>
      <c r="G484" s="14"/>
      <c r="I484" s="9"/>
    </row>
    <row r="485" spans="1:9" x14ac:dyDescent="0.2">
      <c r="A485" s="15"/>
      <c r="B485" s="19"/>
      <c r="C485" s="21"/>
      <c r="D485" s="13"/>
      <c r="E485" s="21"/>
      <c r="F485" s="13"/>
      <c r="G485" s="14"/>
      <c r="I485" s="9"/>
    </row>
    <row r="486" spans="1:9" x14ac:dyDescent="0.2">
      <c r="A486" s="15"/>
      <c r="B486" s="19"/>
      <c r="C486" s="21"/>
      <c r="D486" s="13"/>
      <c r="E486" s="21"/>
      <c r="F486" s="13"/>
      <c r="G486" s="14"/>
      <c r="I486" s="11"/>
    </row>
    <row r="487" spans="1:9" x14ac:dyDescent="0.2">
      <c r="A487" s="15"/>
      <c r="B487" s="19"/>
      <c r="C487" s="21"/>
      <c r="D487" s="13"/>
      <c r="E487" s="21"/>
      <c r="F487" s="13"/>
      <c r="G487" s="14"/>
      <c r="I487" s="6"/>
    </row>
    <row r="488" spans="1:9" x14ac:dyDescent="0.2">
      <c r="A488" s="15"/>
      <c r="B488" s="19"/>
      <c r="C488" s="21"/>
      <c r="D488" s="13"/>
      <c r="E488" s="21"/>
      <c r="F488" s="13"/>
      <c r="G488" s="14"/>
      <c r="I488" s="9"/>
    </row>
    <row r="489" spans="1:9" x14ac:dyDescent="0.2">
      <c r="A489" s="15"/>
      <c r="B489" s="19"/>
      <c r="C489" s="21"/>
      <c r="D489" s="13"/>
      <c r="E489" s="21"/>
      <c r="F489" s="13"/>
      <c r="G489" s="14"/>
      <c r="I489" s="9"/>
    </row>
    <row r="490" spans="1:9" x14ac:dyDescent="0.2">
      <c r="A490" s="15"/>
      <c r="B490" s="19"/>
      <c r="C490" s="21"/>
      <c r="D490" s="13"/>
      <c r="E490" s="21"/>
      <c r="F490" s="13"/>
      <c r="G490" s="14"/>
      <c r="I490" s="9"/>
    </row>
    <row r="491" spans="1:9" x14ac:dyDescent="0.2">
      <c r="A491" s="15"/>
      <c r="B491" s="19"/>
      <c r="C491" s="21"/>
      <c r="D491" s="13"/>
      <c r="E491" s="21"/>
      <c r="F491" s="13"/>
      <c r="G491" s="14"/>
      <c r="I491" s="9"/>
    </row>
    <row r="492" spans="1:9" x14ac:dyDescent="0.2">
      <c r="A492" s="15"/>
      <c r="B492" s="19"/>
      <c r="C492" s="21"/>
      <c r="D492" s="13"/>
      <c r="E492" s="21"/>
      <c r="F492" s="13"/>
      <c r="G492" s="14"/>
      <c r="I492" s="11"/>
    </row>
    <row r="493" spans="1:9" x14ac:dyDescent="0.2">
      <c r="A493" s="15"/>
      <c r="B493" s="19"/>
      <c r="C493" s="21"/>
      <c r="D493" s="13"/>
      <c r="E493" s="21"/>
      <c r="F493" s="13"/>
      <c r="G493" s="14"/>
      <c r="I493" s="6"/>
    </row>
    <row r="494" spans="1:9" x14ac:dyDescent="0.2">
      <c r="A494" s="15"/>
      <c r="B494" s="19"/>
      <c r="C494" s="21"/>
      <c r="D494" s="13"/>
      <c r="E494" s="21"/>
      <c r="F494" s="13"/>
      <c r="G494" s="14"/>
      <c r="I494" s="9"/>
    </row>
    <row r="495" spans="1:9" x14ac:dyDescent="0.2">
      <c r="A495" s="15"/>
      <c r="B495" s="19"/>
      <c r="C495" s="21"/>
      <c r="D495" s="13"/>
      <c r="E495" s="21"/>
      <c r="F495" s="13"/>
      <c r="G495" s="14"/>
      <c r="I495" s="6"/>
    </row>
    <row r="496" spans="1:9" x14ac:dyDescent="0.2">
      <c r="A496" s="15"/>
      <c r="B496" s="19"/>
      <c r="C496" s="21"/>
      <c r="D496" s="13"/>
      <c r="E496" s="21"/>
      <c r="F496" s="13"/>
      <c r="G496" s="14"/>
      <c r="I496" s="9"/>
    </row>
    <row r="497" spans="1:9" x14ac:dyDescent="0.2">
      <c r="A497" s="15"/>
      <c r="B497" s="19"/>
      <c r="C497" s="21"/>
      <c r="D497" s="13"/>
      <c r="E497" s="21"/>
      <c r="F497" s="13"/>
      <c r="G497" s="14"/>
      <c r="I497" s="11"/>
    </row>
    <row r="498" spans="1:9" x14ac:dyDescent="0.2">
      <c r="A498" s="15"/>
      <c r="B498" s="19"/>
      <c r="C498" s="21"/>
      <c r="D498" s="13"/>
      <c r="E498" s="21"/>
      <c r="F498" s="13"/>
      <c r="G498" s="14"/>
      <c r="I498" s="6"/>
    </row>
    <row r="499" spans="1:9" x14ac:dyDescent="0.2">
      <c r="A499" s="15"/>
      <c r="B499" s="19"/>
      <c r="C499" s="21"/>
      <c r="D499" s="13"/>
      <c r="E499" s="21"/>
      <c r="F499" s="13"/>
      <c r="G499" s="14"/>
      <c r="I499" s="9"/>
    </row>
    <row r="500" spans="1:9" x14ac:dyDescent="0.2">
      <c r="A500" s="15"/>
      <c r="B500" s="19"/>
      <c r="C500" s="21"/>
      <c r="D500" s="13"/>
      <c r="E500" s="21"/>
      <c r="F500" s="13"/>
      <c r="G500" s="14"/>
      <c r="I500" s="11"/>
    </row>
    <row r="501" spans="1:9" x14ac:dyDescent="0.2">
      <c r="A501" s="15"/>
      <c r="B501" s="19"/>
      <c r="C501" s="21"/>
      <c r="D501" s="13"/>
      <c r="E501" s="21"/>
      <c r="F501" s="13"/>
      <c r="G501" s="14"/>
      <c r="I501" s="6"/>
    </row>
    <row r="502" spans="1:9" x14ac:dyDescent="0.2">
      <c r="A502" s="15"/>
      <c r="B502" s="19"/>
      <c r="C502" s="21"/>
      <c r="D502" s="13"/>
      <c r="E502" s="21"/>
      <c r="F502" s="13"/>
      <c r="G502" s="14"/>
      <c r="I502" s="9"/>
    </row>
    <row r="503" spans="1:9" x14ac:dyDescent="0.2">
      <c r="A503" s="15"/>
      <c r="B503" s="19"/>
      <c r="C503" s="21"/>
      <c r="D503" s="13"/>
      <c r="E503" s="21"/>
      <c r="F503" s="13"/>
      <c r="G503" s="14"/>
      <c r="I503" s="9"/>
    </row>
    <row r="504" spans="1:9" x14ac:dyDescent="0.2">
      <c r="A504" s="15"/>
      <c r="B504" s="19"/>
      <c r="C504" s="21"/>
      <c r="D504" s="13"/>
      <c r="E504" s="21"/>
      <c r="F504" s="13"/>
      <c r="G504" s="14"/>
      <c r="I504" s="9"/>
    </row>
    <row r="505" spans="1:9" x14ac:dyDescent="0.2">
      <c r="A505" s="15"/>
      <c r="B505" s="19"/>
      <c r="C505" s="21"/>
      <c r="D505" s="13"/>
      <c r="E505" s="21"/>
      <c r="F505" s="13"/>
      <c r="G505" s="14"/>
      <c r="I505" s="9"/>
    </row>
    <row r="506" spans="1:9" x14ac:dyDescent="0.2">
      <c r="A506" s="15"/>
      <c r="B506" s="19"/>
      <c r="C506" s="21"/>
      <c r="D506" s="13"/>
      <c r="E506" s="21"/>
      <c r="F506" s="13"/>
      <c r="G506" s="14"/>
      <c r="I506" s="9"/>
    </row>
    <row r="507" spans="1:9" x14ac:dyDescent="0.2">
      <c r="A507" s="15"/>
      <c r="B507" s="19"/>
      <c r="C507" s="21"/>
      <c r="D507" s="13"/>
      <c r="E507" s="21"/>
      <c r="F507" s="13"/>
      <c r="G507" s="14"/>
      <c r="I507" s="9"/>
    </row>
    <row r="508" spans="1:9" x14ac:dyDescent="0.2">
      <c r="A508" s="15"/>
      <c r="B508" s="19"/>
      <c r="C508" s="21"/>
      <c r="D508" s="13"/>
      <c r="E508" s="21"/>
      <c r="F508" s="13"/>
      <c r="G508" s="14"/>
      <c r="I508" s="9"/>
    </row>
    <row r="509" spans="1:9" x14ac:dyDescent="0.2">
      <c r="A509" s="15"/>
      <c r="B509" s="19"/>
      <c r="C509" s="21"/>
      <c r="D509" s="13"/>
      <c r="E509" s="21"/>
      <c r="F509" s="13"/>
      <c r="G509" s="14"/>
      <c r="I509" s="9"/>
    </row>
    <row r="510" spans="1:9" x14ac:dyDescent="0.2">
      <c r="A510" s="15"/>
      <c r="B510" s="19"/>
      <c r="C510" s="21"/>
      <c r="D510" s="13"/>
      <c r="E510" s="21"/>
      <c r="F510" s="13"/>
      <c r="G510" s="14"/>
      <c r="I510" s="9"/>
    </row>
    <row r="511" spans="1:9" x14ac:dyDescent="0.2">
      <c r="A511" s="15"/>
      <c r="B511" s="19"/>
      <c r="C511" s="21"/>
      <c r="D511" s="13"/>
      <c r="E511" s="21"/>
      <c r="F511" s="13"/>
      <c r="G511" s="14"/>
      <c r="I511" s="9"/>
    </row>
    <row r="512" spans="1:9" x14ac:dyDescent="0.2">
      <c r="A512" s="15"/>
      <c r="B512" s="19"/>
      <c r="C512" s="21"/>
      <c r="D512" s="13"/>
      <c r="E512" s="21"/>
      <c r="F512" s="13"/>
      <c r="G512" s="14"/>
      <c r="I512" s="9"/>
    </row>
    <row r="513" spans="1:9" x14ac:dyDescent="0.2">
      <c r="A513" s="15"/>
      <c r="B513" s="19"/>
      <c r="C513" s="21"/>
      <c r="D513" s="13"/>
      <c r="E513" s="21"/>
      <c r="F513" s="13"/>
      <c r="G513" s="14"/>
      <c r="I513" s="9"/>
    </row>
    <row r="514" spans="1:9" x14ac:dyDescent="0.2">
      <c r="A514" s="15"/>
      <c r="B514" s="19"/>
      <c r="C514" s="21"/>
      <c r="D514" s="13"/>
      <c r="E514" s="21"/>
      <c r="F514" s="13"/>
      <c r="G514" s="14"/>
      <c r="I514" s="9"/>
    </row>
    <row r="515" spans="1:9" x14ac:dyDescent="0.2">
      <c r="A515" s="15"/>
      <c r="B515" s="19"/>
      <c r="C515" s="21"/>
      <c r="D515" s="13"/>
      <c r="E515" s="21"/>
      <c r="F515" s="13"/>
      <c r="G515" s="14"/>
      <c r="I515" s="9"/>
    </row>
    <row r="516" spans="1:9" x14ac:dyDescent="0.2">
      <c r="A516" s="15"/>
      <c r="B516" s="19"/>
      <c r="C516" s="21"/>
      <c r="D516" s="13"/>
      <c r="E516" s="21"/>
      <c r="F516" s="13"/>
      <c r="G516" s="14"/>
      <c r="I516" s="9"/>
    </row>
    <row r="517" spans="1:9" x14ac:dyDescent="0.2">
      <c r="A517" s="15"/>
      <c r="B517" s="20"/>
      <c r="C517" s="22"/>
      <c r="D517" s="16"/>
      <c r="E517" s="22"/>
      <c r="F517" s="18"/>
      <c r="G517" s="17"/>
      <c r="I517" s="6"/>
    </row>
    <row r="518" spans="1:9" x14ac:dyDescent="0.2">
      <c r="B518" s="19"/>
      <c r="C518" s="21"/>
      <c r="D518" s="13"/>
      <c r="E518" s="21"/>
      <c r="F518" s="13"/>
      <c r="G518" s="14"/>
      <c r="I518" s="9"/>
    </row>
    <row r="519" spans="1:9" x14ac:dyDescent="0.2">
      <c r="A519" s="12"/>
      <c r="B519" s="19"/>
      <c r="C519" s="21"/>
      <c r="D519" s="13"/>
      <c r="E519" s="21"/>
      <c r="F519" s="13"/>
      <c r="G519" s="14"/>
      <c r="I519" s="11"/>
    </row>
    <row r="520" spans="1:9" x14ac:dyDescent="0.2">
      <c r="A520" s="15"/>
      <c r="B520" s="19"/>
      <c r="C520" s="21"/>
      <c r="D520" s="13"/>
      <c r="E520" s="21"/>
      <c r="F520" s="13"/>
      <c r="G520" s="14"/>
      <c r="I520" s="6"/>
    </row>
    <row r="521" spans="1:9" x14ac:dyDescent="0.2">
      <c r="A521" s="15"/>
      <c r="B521" s="19"/>
      <c r="C521" s="21"/>
      <c r="D521" s="13"/>
      <c r="E521" s="21"/>
      <c r="F521" s="13"/>
      <c r="G521" s="14"/>
      <c r="I521" s="9"/>
    </row>
    <row r="522" spans="1:9" x14ac:dyDescent="0.2">
      <c r="A522" s="15"/>
      <c r="B522" s="19"/>
      <c r="C522" s="21"/>
      <c r="D522" s="13"/>
      <c r="E522" s="21"/>
      <c r="F522" s="13"/>
      <c r="G522" s="14"/>
      <c r="I522" s="11"/>
    </row>
    <row r="523" spans="1:9" x14ac:dyDescent="0.2">
      <c r="A523" s="15"/>
      <c r="B523" s="19"/>
      <c r="C523" s="21"/>
      <c r="D523" s="13"/>
      <c r="E523" s="21"/>
      <c r="F523" s="13"/>
      <c r="G523" s="14"/>
      <c r="I523" s="6"/>
    </row>
    <row r="524" spans="1:9" x14ac:dyDescent="0.2">
      <c r="A524" s="15"/>
      <c r="B524" s="19"/>
      <c r="C524" s="21"/>
      <c r="D524" s="13"/>
      <c r="E524" s="21"/>
      <c r="F524" s="13"/>
      <c r="G524" s="14"/>
      <c r="I524" s="9"/>
    </row>
    <row r="525" spans="1:9" x14ac:dyDescent="0.2">
      <c r="A525" s="15"/>
      <c r="B525" s="20"/>
      <c r="C525" s="22"/>
      <c r="D525" s="16"/>
      <c r="E525" s="22"/>
      <c r="F525" s="18"/>
      <c r="G525" s="17"/>
      <c r="I525" s="9"/>
    </row>
    <row r="526" spans="1:9" x14ac:dyDescent="0.2">
      <c r="B526" s="19"/>
      <c r="C526" s="21"/>
      <c r="D526" s="13"/>
      <c r="E526" s="21"/>
      <c r="F526" s="13"/>
      <c r="G526" s="14"/>
      <c r="I526" s="9"/>
    </row>
    <row r="527" spans="1:9" x14ac:dyDescent="0.2">
      <c r="A527" s="12"/>
      <c r="B527" s="19"/>
      <c r="C527" s="21"/>
      <c r="D527" s="13"/>
      <c r="E527" s="21"/>
      <c r="F527" s="13"/>
      <c r="G527" s="14"/>
      <c r="I527" s="9"/>
    </row>
    <row r="528" spans="1:9" x14ac:dyDescent="0.2">
      <c r="A528" s="15"/>
      <c r="B528" s="19"/>
      <c r="C528" s="21"/>
      <c r="D528" s="13"/>
      <c r="E528" s="21"/>
      <c r="F528" s="13"/>
      <c r="G528" s="14"/>
      <c r="I528" s="9"/>
    </row>
    <row r="529" spans="1:9" x14ac:dyDescent="0.2">
      <c r="A529" s="15"/>
      <c r="B529" s="20"/>
      <c r="C529" s="22"/>
      <c r="D529" s="16"/>
      <c r="E529" s="22"/>
      <c r="F529" s="18"/>
      <c r="G529" s="17"/>
      <c r="I529" s="9"/>
    </row>
    <row r="530" spans="1:9" x14ac:dyDescent="0.2">
      <c r="B530" s="19"/>
      <c r="C530" s="21"/>
      <c r="D530" s="13"/>
      <c r="E530" s="21"/>
      <c r="F530" s="13"/>
      <c r="G530" s="14"/>
      <c r="I530" s="9"/>
    </row>
    <row r="531" spans="1:9" x14ac:dyDescent="0.2">
      <c r="A531" s="12"/>
      <c r="B531" s="19"/>
      <c r="C531" s="21"/>
      <c r="D531" s="13"/>
      <c r="E531" s="21"/>
      <c r="F531" s="13"/>
      <c r="G531" s="14"/>
      <c r="I531" s="9"/>
    </row>
    <row r="532" spans="1:9" x14ac:dyDescent="0.2">
      <c r="A532" s="15"/>
      <c r="B532" s="19"/>
      <c r="C532" s="21"/>
      <c r="D532" s="13"/>
      <c r="E532" s="21"/>
      <c r="F532" s="13"/>
      <c r="G532" s="14"/>
      <c r="I532" s="9"/>
    </row>
    <row r="533" spans="1:9" x14ac:dyDescent="0.2">
      <c r="A533" s="15"/>
      <c r="B533" s="19"/>
      <c r="C533" s="21"/>
      <c r="D533" s="13"/>
      <c r="E533" s="21"/>
      <c r="F533" s="13"/>
      <c r="G533" s="14"/>
      <c r="I533" s="9"/>
    </row>
    <row r="534" spans="1:9" x14ac:dyDescent="0.2">
      <c r="A534" s="15"/>
      <c r="B534" s="20"/>
      <c r="C534" s="22"/>
      <c r="D534" s="16"/>
      <c r="E534" s="22"/>
      <c r="F534" s="18"/>
      <c r="G534" s="17"/>
      <c r="I534" s="9"/>
    </row>
    <row r="535" spans="1:9" x14ac:dyDescent="0.2">
      <c r="B535" s="19"/>
      <c r="C535" s="21"/>
      <c r="D535" s="13"/>
      <c r="E535" s="21"/>
      <c r="F535" s="13"/>
      <c r="G535" s="14"/>
      <c r="I535" s="9"/>
    </row>
    <row r="536" spans="1:9" x14ac:dyDescent="0.2">
      <c r="A536" s="12"/>
      <c r="B536" s="19"/>
      <c r="C536" s="21"/>
      <c r="D536" s="13"/>
      <c r="E536" s="21"/>
      <c r="F536" s="13"/>
      <c r="G536" s="14"/>
      <c r="I536" s="11"/>
    </row>
    <row r="537" spans="1:9" x14ac:dyDescent="0.2">
      <c r="A537" s="15"/>
      <c r="B537" s="20"/>
      <c r="C537" s="22"/>
      <c r="D537" s="16"/>
      <c r="E537" s="22"/>
      <c r="F537" s="18"/>
      <c r="G537" s="17"/>
      <c r="I537" s="6"/>
    </row>
    <row r="538" spans="1:9" x14ac:dyDescent="0.2">
      <c r="B538" s="19"/>
      <c r="C538" s="21"/>
      <c r="D538" s="13"/>
      <c r="E538" s="21"/>
      <c r="F538" s="13"/>
      <c r="G538" s="14"/>
      <c r="I538" s="9"/>
    </row>
    <row r="539" spans="1:9" x14ac:dyDescent="0.2">
      <c r="A539" s="12"/>
      <c r="B539" s="19"/>
      <c r="C539" s="21"/>
      <c r="D539" s="13"/>
      <c r="E539" s="21"/>
      <c r="F539" s="13"/>
      <c r="G539" s="14"/>
      <c r="I539" s="9"/>
    </row>
    <row r="540" spans="1:9" x14ac:dyDescent="0.2">
      <c r="A540" s="15"/>
      <c r="B540" s="19"/>
      <c r="C540" s="21"/>
      <c r="D540" s="13"/>
      <c r="E540" s="21"/>
      <c r="F540" s="13"/>
      <c r="G540" s="14"/>
      <c r="I540" s="9"/>
    </row>
    <row r="541" spans="1:9" x14ac:dyDescent="0.2">
      <c r="A541" s="15"/>
      <c r="B541" s="19"/>
      <c r="C541" s="21"/>
      <c r="D541" s="13"/>
      <c r="E541" s="21"/>
      <c r="F541" s="13"/>
      <c r="G541" s="14"/>
      <c r="I541" s="9"/>
    </row>
    <row r="542" spans="1:9" x14ac:dyDescent="0.2">
      <c r="A542" s="15"/>
      <c r="B542" s="19"/>
      <c r="C542" s="21"/>
      <c r="D542" s="13"/>
      <c r="E542" s="21"/>
      <c r="F542" s="13"/>
      <c r="G542" s="14"/>
      <c r="I542" s="11"/>
    </row>
    <row r="543" spans="1:9" x14ac:dyDescent="0.2">
      <c r="A543" s="15"/>
      <c r="B543" s="19"/>
      <c r="C543" s="21"/>
      <c r="D543" s="13"/>
      <c r="E543" s="21"/>
      <c r="F543" s="13"/>
      <c r="G543" s="14"/>
      <c r="I543" s="6"/>
    </row>
    <row r="544" spans="1:9" x14ac:dyDescent="0.2">
      <c r="A544" s="15"/>
      <c r="B544" s="19"/>
      <c r="C544" s="21"/>
      <c r="D544" s="13"/>
      <c r="E544" s="21"/>
      <c r="F544" s="13"/>
      <c r="G544" s="14"/>
      <c r="I544" s="9"/>
    </row>
    <row r="545" spans="1:9" x14ac:dyDescent="0.2">
      <c r="A545" s="15"/>
      <c r="B545" s="19"/>
      <c r="C545" s="21"/>
      <c r="D545" s="13"/>
      <c r="E545" s="21"/>
      <c r="F545" s="13"/>
      <c r="G545" s="14"/>
      <c r="I545" s="9"/>
    </row>
    <row r="546" spans="1:9" x14ac:dyDescent="0.2">
      <c r="A546" s="15"/>
      <c r="B546" s="19"/>
      <c r="C546" s="21"/>
      <c r="D546" s="13"/>
      <c r="E546" s="21"/>
      <c r="F546" s="13"/>
      <c r="G546" s="14"/>
      <c r="I546" s="9"/>
    </row>
    <row r="547" spans="1:9" x14ac:dyDescent="0.2">
      <c r="A547" s="15"/>
      <c r="B547" s="19"/>
      <c r="C547" s="21"/>
      <c r="D547" s="13"/>
      <c r="E547" s="21"/>
      <c r="F547" s="13"/>
      <c r="G547" s="14"/>
      <c r="I547" s="9"/>
    </row>
    <row r="548" spans="1:9" x14ac:dyDescent="0.2">
      <c r="A548" s="15"/>
      <c r="B548" s="19"/>
      <c r="C548" s="21"/>
      <c r="D548" s="13"/>
      <c r="E548" s="21"/>
      <c r="F548" s="13"/>
      <c r="G548" s="14"/>
      <c r="I548" s="9"/>
    </row>
    <row r="549" spans="1:9" x14ac:dyDescent="0.2">
      <c r="A549" s="15"/>
      <c r="B549" s="19"/>
      <c r="C549" s="21"/>
      <c r="D549" s="13"/>
      <c r="E549" s="21"/>
      <c r="F549" s="13"/>
      <c r="G549" s="14"/>
      <c r="I549" s="9"/>
    </row>
    <row r="550" spans="1:9" x14ac:dyDescent="0.2">
      <c r="A550" s="15"/>
      <c r="B550" s="19"/>
      <c r="C550" s="21"/>
      <c r="D550" s="13"/>
      <c r="E550" s="21"/>
      <c r="F550" s="13"/>
      <c r="G550" s="14"/>
      <c r="I550" s="9"/>
    </row>
    <row r="551" spans="1:9" x14ac:dyDescent="0.2">
      <c r="A551" s="15"/>
      <c r="B551" s="19"/>
      <c r="C551" s="21"/>
      <c r="D551" s="13"/>
      <c r="E551" s="21"/>
      <c r="F551" s="13"/>
      <c r="G551" s="14"/>
      <c r="I551" s="9"/>
    </row>
    <row r="552" spans="1:9" x14ac:dyDescent="0.2">
      <c r="A552" s="15"/>
      <c r="B552" s="19"/>
      <c r="C552" s="21"/>
      <c r="D552" s="13"/>
      <c r="E552" s="21"/>
      <c r="F552" s="13"/>
      <c r="G552" s="14"/>
      <c r="I552" s="9"/>
    </row>
    <row r="553" spans="1:9" x14ac:dyDescent="0.2">
      <c r="A553" s="15"/>
      <c r="B553" s="20"/>
      <c r="C553" s="22"/>
      <c r="D553" s="16"/>
      <c r="E553" s="22"/>
      <c r="F553" s="18"/>
      <c r="G553" s="17"/>
      <c r="I553" s="9"/>
    </row>
    <row r="554" spans="1:9" x14ac:dyDescent="0.2">
      <c r="B554" s="19"/>
      <c r="C554" s="21"/>
      <c r="D554" s="13"/>
      <c r="E554" s="21"/>
      <c r="F554" s="13"/>
      <c r="G554" s="14"/>
      <c r="I554" s="9"/>
    </row>
    <row r="555" spans="1:9" x14ac:dyDescent="0.2">
      <c r="A555" s="12"/>
      <c r="B555" s="19"/>
      <c r="C555" s="21"/>
      <c r="D555" s="13"/>
      <c r="E555" s="21"/>
      <c r="F555" s="13"/>
      <c r="G555" s="14"/>
      <c r="I555" s="9"/>
    </row>
    <row r="556" spans="1:9" x14ac:dyDescent="0.2">
      <c r="A556" s="15"/>
      <c r="B556" s="20"/>
      <c r="C556" s="22"/>
      <c r="D556" s="16"/>
      <c r="E556" s="22"/>
      <c r="F556" s="18"/>
      <c r="G556" s="17"/>
      <c r="I556" s="11"/>
    </row>
    <row r="557" spans="1:9" x14ac:dyDescent="0.2">
      <c r="B557" s="19"/>
      <c r="C557" s="21"/>
      <c r="D557" s="13"/>
      <c r="E557" s="21"/>
      <c r="F557" s="13"/>
      <c r="G557" s="14"/>
      <c r="I557" s="6"/>
    </row>
    <row r="558" spans="1:9" x14ac:dyDescent="0.2">
      <c r="A558" s="12"/>
      <c r="B558" s="19"/>
      <c r="C558" s="21"/>
      <c r="D558" s="13"/>
      <c r="E558" s="21"/>
      <c r="F558" s="13"/>
      <c r="G558" s="14"/>
      <c r="I558" s="9"/>
    </row>
    <row r="559" spans="1:9" x14ac:dyDescent="0.2">
      <c r="A559" s="15"/>
      <c r="B559" s="19"/>
      <c r="C559" s="21"/>
      <c r="D559" s="13"/>
      <c r="E559" s="21"/>
      <c r="F559" s="13"/>
      <c r="G559" s="14"/>
      <c r="I559" s="11"/>
    </row>
    <row r="560" spans="1:9" x14ac:dyDescent="0.2">
      <c r="A560" s="15"/>
      <c r="B560" s="19"/>
      <c r="C560" s="21"/>
      <c r="D560" s="13"/>
      <c r="E560" s="21"/>
      <c r="F560" s="13"/>
      <c r="G560" s="14"/>
      <c r="I560" s="6"/>
    </row>
    <row r="561" spans="1:9" x14ac:dyDescent="0.2">
      <c r="A561" s="15"/>
      <c r="B561" s="19"/>
      <c r="C561" s="21"/>
      <c r="D561" s="13"/>
      <c r="E561" s="21"/>
      <c r="F561" s="13"/>
      <c r="G561" s="14"/>
      <c r="I561" s="9"/>
    </row>
    <row r="562" spans="1:9" x14ac:dyDescent="0.2">
      <c r="A562" s="15"/>
      <c r="B562" s="19"/>
      <c r="C562" s="21"/>
      <c r="D562" s="13"/>
      <c r="E562" s="21"/>
      <c r="F562" s="13"/>
      <c r="G562" s="14"/>
      <c r="I562" s="11"/>
    </row>
    <row r="563" spans="1:9" x14ac:dyDescent="0.2">
      <c r="A563" s="15"/>
      <c r="B563" s="19"/>
      <c r="C563" s="21"/>
      <c r="D563" s="13"/>
      <c r="E563" s="21"/>
      <c r="F563" s="13"/>
      <c r="G563" s="14"/>
      <c r="I563" s="6"/>
    </row>
    <row r="564" spans="1:9" x14ac:dyDescent="0.2">
      <c r="A564" s="15"/>
      <c r="B564" s="19"/>
      <c r="C564" s="21"/>
      <c r="D564" s="13"/>
      <c r="E564" s="21"/>
      <c r="F564" s="13"/>
      <c r="G564" s="14"/>
      <c r="I564" s="9"/>
    </row>
    <row r="565" spans="1:9" x14ac:dyDescent="0.2">
      <c r="A565" s="15"/>
      <c r="B565" s="19"/>
      <c r="C565" s="21"/>
      <c r="D565" s="13"/>
      <c r="E565" s="21"/>
      <c r="F565" s="13"/>
      <c r="G565" s="14"/>
      <c r="I565" s="9"/>
    </row>
    <row r="566" spans="1:9" x14ac:dyDescent="0.2">
      <c r="A566" s="15"/>
      <c r="B566" s="19"/>
      <c r="C566" s="21"/>
      <c r="D566" s="13"/>
      <c r="E566" s="21"/>
      <c r="F566" s="13"/>
      <c r="G566" s="14"/>
      <c r="I566" s="9"/>
    </row>
    <row r="567" spans="1:9" x14ac:dyDescent="0.2">
      <c r="A567" s="15"/>
      <c r="B567" s="19"/>
      <c r="C567" s="21"/>
      <c r="D567" s="13"/>
      <c r="E567" s="21"/>
      <c r="F567" s="13"/>
      <c r="G567" s="14"/>
      <c r="I567" s="11"/>
    </row>
    <row r="568" spans="1:9" x14ac:dyDescent="0.2">
      <c r="A568" s="15"/>
      <c r="B568" s="20"/>
      <c r="C568" s="22"/>
      <c r="D568" s="16"/>
      <c r="E568" s="22"/>
      <c r="F568" s="18"/>
      <c r="G568" s="17"/>
      <c r="I568" s="6"/>
    </row>
    <row r="569" spans="1:9" x14ac:dyDescent="0.2">
      <c r="B569" s="19"/>
      <c r="C569" s="21"/>
      <c r="D569" s="13"/>
      <c r="E569" s="21"/>
      <c r="F569" s="13"/>
      <c r="G569" s="14"/>
      <c r="I569" s="9"/>
    </row>
    <row r="570" spans="1:9" x14ac:dyDescent="0.2">
      <c r="A570" s="12"/>
      <c r="B570" s="19"/>
      <c r="C570" s="21"/>
      <c r="D570" s="13"/>
      <c r="E570" s="21"/>
      <c r="F570" s="13"/>
      <c r="G570" s="14"/>
      <c r="I570" s="11"/>
    </row>
    <row r="571" spans="1:9" x14ac:dyDescent="0.2">
      <c r="A571" s="15"/>
      <c r="B571" s="19"/>
      <c r="C571" s="21"/>
      <c r="D571" s="13"/>
      <c r="E571" s="21"/>
      <c r="F571" s="13"/>
      <c r="G571" s="14"/>
      <c r="I571" s="6"/>
    </row>
    <row r="572" spans="1:9" x14ac:dyDescent="0.2">
      <c r="A572" s="15"/>
      <c r="B572" s="19"/>
      <c r="C572" s="21"/>
      <c r="D572" s="13"/>
      <c r="E572" s="21"/>
      <c r="F572" s="13"/>
      <c r="G572" s="14"/>
      <c r="I572" s="9"/>
    </row>
    <row r="573" spans="1:9" x14ac:dyDescent="0.2">
      <c r="A573" s="15"/>
      <c r="B573" s="19"/>
      <c r="C573" s="21"/>
      <c r="D573" s="13"/>
      <c r="E573" s="21"/>
      <c r="F573" s="13"/>
      <c r="G573" s="14"/>
      <c r="I573" s="11"/>
    </row>
    <row r="574" spans="1:9" x14ac:dyDescent="0.2">
      <c r="A574" s="15"/>
      <c r="B574" s="20"/>
      <c r="C574" s="22"/>
      <c r="D574" s="16"/>
      <c r="E574" s="22"/>
      <c r="F574" s="18"/>
      <c r="G574" s="17"/>
      <c r="I574" s="6"/>
    </row>
    <row r="575" spans="1:9" x14ac:dyDescent="0.2">
      <c r="B575" s="19"/>
      <c r="C575" s="21"/>
      <c r="D575" s="13"/>
      <c r="E575" s="21"/>
      <c r="F575" s="13"/>
      <c r="G575" s="14"/>
      <c r="I575" s="9"/>
    </row>
    <row r="576" spans="1:9" x14ac:dyDescent="0.2">
      <c r="A576" s="12"/>
      <c r="B576" s="19"/>
      <c r="C576" s="21"/>
      <c r="D576" s="13"/>
      <c r="E576" s="21"/>
      <c r="F576" s="13"/>
      <c r="G576" s="14"/>
      <c r="I576" s="11"/>
    </row>
    <row r="577" spans="1:9" x14ac:dyDescent="0.2">
      <c r="A577" s="15"/>
      <c r="B577" s="19"/>
      <c r="C577" s="21"/>
      <c r="D577" s="13"/>
      <c r="E577" s="21"/>
      <c r="F577" s="13"/>
      <c r="G577" s="14"/>
      <c r="I577" s="6"/>
    </row>
    <row r="578" spans="1:9" x14ac:dyDescent="0.2">
      <c r="A578" s="15"/>
      <c r="B578" s="19"/>
      <c r="C578" s="21"/>
      <c r="D578" s="13"/>
      <c r="E578" s="21"/>
      <c r="F578" s="13"/>
      <c r="G578" s="14"/>
      <c r="I578" s="9"/>
    </row>
    <row r="579" spans="1:9" x14ac:dyDescent="0.2">
      <c r="A579" s="15"/>
      <c r="B579" s="20"/>
      <c r="C579" s="22"/>
      <c r="D579" s="16"/>
      <c r="E579" s="22"/>
      <c r="F579" s="18"/>
      <c r="G579" s="17"/>
      <c r="I579" s="11"/>
    </row>
    <row r="580" spans="1:9" x14ac:dyDescent="0.2">
      <c r="B580" s="19"/>
      <c r="C580" s="21"/>
      <c r="D580" s="13"/>
      <c r="E580" s="21"/>
      <c r="F580" s="13"/>
      <c r="G580" s="14"/>
      <c r="I580" s="6"/>
    </row>
    <row r="581" spans="1:9" x14ac:dyDescent="0.2">
      <c r="A581" s="12"/>
      <c r="B581" s="19"/>
      <c r="C581" s="21"/>
      <c r="D581" s="13"/>
      <c r="E581" s="21"/>
      <c r="F581" s="13"/>
      <c r="G581" s="14"/>
      <c r="I581" s="9"/>
    </row>
    <row r="582" spans="1:9" x14ac:dyDescent="0.2">
      <c r="A582" s="15"/>
      <c r="B582" s="20"/>
      <c r="C582" s="22"/>
      <c r="D582" s="16"/>
      <c r="E582" s="22"/>
      <c r="F582" s="18"/>
      <c r="G582" s="17"/>
      <c r="I582" s="9"/>
    </row>
    <row r="583" spans="1:9" x14ac:dyDescent="0.2">
      <c r="B583" s="19"/>
      <c r="C583" s="21"/>
      <c r="D583" s="13"/>
      <c r="E583" s="21"/>
      <c r="F583" s="13"/>
      <c r="G583" s="14"/>
      <c r="I583" s="9"/>
    </row>
    <row r="584" spans="1:9" x14ac:dyDescent="0.2">
      <c r="A584" s="12"/>
      <c r="B584" s="19"/>
      <c r="C584" s="21"/>
      <c r="D584" s="13"/>
      <c r="E584" s="21"/>
      <c r="F584" s="13"/>
      <c r="G584" s="14"/>
      <c r="I584" s="11"/>
    </row>
    <row r="585" spans="1:9" x14ac:dyDescent="0.2">
      <c r="A585" s="15"/>
      <c r="B585" s="19"/>
      <c r="C585" s="21"/>
      <c r="D585" s="13"/>
      <c r="E585" s="21"/>
      <c r="F585" s="13"/>
      <c r="G585" s="14"/>
      <c r="I585" s="6"/>
    </row>
    <row r="586" spans="1:9" x14ac:dyDescent="0.2">
      <c r="A586" s="15"/>
      <c r="B586" s="20"/>
      <c r="C586" s="22"/>
      <c r="D586" s="16"/>
      <c r="E586" s="22"/>
      <c r="F586" s="18"/>
      <c r="G586" s="17"/>
      <c r="I586" s="9"/>
    </row>
    <row r="587" spans="1:9" x14ac:dyDescent="0.2">
      <c r="B587" s="19"/>
      <c r="C587" s="21"/>
      <c r="D587" s="13"/>
      <c r="E587" s="21"/>
      <c r="F587" s="13"/>
      <c r="G587" s="14"/>
      <c r="I587" s="11"/>
    </row>
    <row r="588" spans="1:9" x14ac:dyDescent="0.2">
      <c r="A588" s="12"/>
      <c r="B588" s="19"/>
      <c r="C588" s="21"/>
      <c r="D588" s="13"/>
      <c r="E588" s="21"/>
      <c r="F588" s="13"/>
      <c r="G588" s="14"/>
      <c r="I588" s="6"/>
    </row>
    <row r="589" spans="1:9" x14ac:dyDescent="0.2">
      <c r="A589" s="15"/>
      <c r="B589" s="19"/>
      <c r="C589" s="21"/>
      <c r="D589" s="13"/>
      <c r="E589" s="21"/>
      <c r="F589" s="13"/>
      <c r="G589" s="14"/>
      <c r="I589" s="9"/>
    </row>
    <row r="590" spans="1:9" x14ac:dyDescent="0.2">
      <c r="A590" s="15"/>
      <c r="B590" s="20"/>
      <c r="C590" s="22"/>
      <c r="D590" s="16"/>
      <c r="E590" s="22"/>
      <c r="F590" s="18"/>
      <c r="G590" s="17"/>
      <c r="I590" s="9"/>
    </row>
    <row r="591" spans="1:9" x14ac:dyDescent="0.2">
      <c r="B591" s="19"/>
      <c r="C591" s="21"/>
      <c r="D591" s="13"/>
      <c r="E591" s="21"/>
      <c r="F591" s="13"/>
      <c r="G591" s="14"/>
      <c r="I591" s="9"/>
    </row>
    <row r="592" spans="1:9" x14ac:dyDescent="0.2">
      <c r="A592" s="12"/>
      <c r="B592" s="19"/>
      <c r="C592" s="21"/>
      <c r="D592" s="13"/>
      <c r="E592" s="21"/>
      <c r="F592" s="13"/>
      <c r="G592" s="14"/>
      <c r="I592" s="9"/>
    </row>
    <row r="593" spans="1:9" x14ac:dyDescent="0.2">
      <c r="A593" s="15"/>
      <c r="B593" s="20"/>
      <c r="C593" s="22"/>
      <c r="D593" s="16"/>
      <c r="E593" s="22"/>
      <c r="F593" s="18"/>
      <c r="G593" s="17"/>
      <c r="I593" s="9"/>
    </row>
    <row r="594" spans="1:9" x14ac:dyDescent="0.2">
      <c r="B594" s="19"/>
      <c r="C594" s="21"/>
      <c r="D594" s="13"/>
      <c r="E594" s="21"/>
      <c r="F594" s="13"/>
      <c r="G594" s="14"/>
      <c r="I594" s="9"/>
    </row>
    <row r="595" spans="1:9" x14ac:dyDescent="0.2">
      <c r="A595" s="12"/>
      <c r="B595" s="19"/>
      <c r="C595" s="21"/>
      <c r="D595" s="13"/>
      <c r="E595" s="21"/>
      <c r="F595" s="13"/>
      <c r="G595" s="14"/>
      <c r="I595" s="11"/>
    </row>
    <row r="596" spans="1:9" x14ac:dyDescent="0.2">
      <c r="A596" s="15"/>
      <c r="B596" s="19"/>
      <c r="C596" s="21"/>
      <c r="D596" s="13"/>
      <c r="E596" s="21"/>
      <c r="F596" s="13"/>
      <c r="G596" s="14"/>
      <c r="I596" s="6"/>
    </row>
    <row r="597" spans="1:9" x14ac:dyDescent="0.2">
      <c r="A597" s="15"/>
      <c r="B597" s="19"/>
      <c r="C597" s="21"/>
      <c r="D597" s="13"/>
      <c r="E597" s="21"/>
      <c r="F597" s="13"/>
      <c r="G597" s="14"/>
      <c r="I597" s="9"/>
    </row>
    <row r="598" spans="1:9" x14ac:dyDescent="0.2">
      <c r="A598" s="15"/>
      <c r="B598" s="20"/>
      <c r="C598" s="22"/>
      <c r="D598" s="16"/>
      <c r="E598" s="22"/>
      <c r="F598" s="18"/>
      <c r="G598" s="17"/>
      <c r="I598" s="9"/>
    </row>
    <row r="599" spans="1:9" x14ac:dyDescent="0.2">
      <c r="B599" s="19"/>
      <c r="C599" s="21"/>
      <c r="D599" s="13"/>
      <c r="E599" s="21"/>
      <c r="F599" s="13"/>
      <c r="G599" s="14"/>
      <c r="I599" s="9"/>
    </row>
    <row r="600" spans="1:9" x14ac:dyDescent="0.2">
      <c r="A600" s="12"/>
      <c r="B600" s="19"/>
      <c r="C600" s="21"/>
      <c r="D600" s="13"/>
      <c r="E600" s="21"/>
      <c r="F600" s="13"/>
      <c r="G600" s="14"/>
      <c r="I600" s="11"/>
    </row>
    <row r="601" spans="1:9" x14ac:dyDescent="0.2">
      <c r="A601" s="15"/>
      <c r="B601" s="19"/>
      <c r="C601" s="21"/>
      <c r="D601" s="13"/>
      <c r="E601" s="21"/>
      <c r="F601" s="13"/>
      <c r="G601" s="14"/>
      <c r="I601" s="6"/>
    </row>
    <row r="602" spans="1:9" x14ac:dyDescent="0.2">
      <c r="A602" s="15"/>
      <c r="B602" s="19"/>
      <c r="C602" s="21"/>
      <c r="D602" s="13"/>
      <c r="E602" s="21"/>
      <c r="F602" s="13"/>
      <c r="G602" s="14"/>
      <c r="I602" s="9"/>
    </row>
    <row r="603" spans="1:9" x14ac:dyDescent="0.2">
      <c r="A603" s="15"/>
      <c r="B603" s="19"/>
      <c r="C603" s="21"/>
      <c r="D603" s="13"/>
      <c r="E603" s="21"/>
      <c r="F603" s="13"/>
      <c r="G603" s="14"/>
      <c r="I603" s="11"/>
    </row>
    <row r="604" spans="1:9" x14ac:dyDescent="0.2">
      <c r="A604" s="15"/>
      <c r="B604" s="20"/>
      <c r="C604" s="22"/>
      <c r="D604" s="16"/>
      <c r="E604" s="22"/>
      <c r="F604" s="18"/>
      <c r="G604" s="17"/>
      <c r="I604" s="6"/>
    </row>
    <row r="605" spans="1:9" x14ac:dyDescent="0.2">
      <c r="B605" s="19"/>
      <c r="C605" s="21"/>
      <c r="D605" s="13"/>
      <c r="E605" s="21"/>
      <c r="F605" s="13"/>
      <c r="G605" s="14"/>
      <c r="I605" s="9"/>
    </row>
    <row r="606" spans="1:9" x14ac:dyDescent="0.2">
      <c r="A606" s="12"/>
      <c r="B606" s="19"/>
      <c r="C606" s="21"/>
      <c r="D606" s="13"/>
      <c r="E606" s="21"/>
      <c r="F606" s="13"/>
      <c r="G606" s="14"/>
      <c r="I606" s="11"/>
    </row>
    <row r="607" spans="1:9" x14ac:dyDescent="0.2">
      <c r="A607" s="15"/>
      <c r="B607" s="20"/>
      <c r="C607" s="22"/>
      <c r="D607" s="16"/>
      <c r="E607" s="22"/>
      <c r="F607" s="18"/>
      <c r="G607" s="17"/>
      <c r="I607" s="6"/>
    </row>
    <row r="608" spans="1:9" x14ac:dyDescent="0.2">
      <c r="B608" s="19"/>
      <c r="C608" s="21"/>
      <c r="D608" s="13"/>
      <c r="E608" s="21"/>
      <c r="F608" s="13"/>
      <c r="G608" s="14"/>
      <c r="I608" s="9"/>
    </row>
    <row r="609" spans="1:9" x14ac:dyDescent="0.2">
      <c r="A609" s="12"/>
      <c r="B609" s="19"/>
      <c r="C609" s="21"/>
      <c r="D609" s="13"/>
      <c r="E609" s="21"/>
      <c r="F609" s="13"/>
      <c r="G609" s="14"/>
      <c r="I609" s="9"/>
    </row>
    <row r="610" spans="1:9" x14ac:dyDescent="0.2">
      <c r="A610" s="15"/>
      <c r="B610" s="20"/>
      <c r="C610" s="22"/>
      <c r="D610" s="16"/>
      <c r="E610" s="22"/>
      <c r="F610" s="18"/>
      <c r="G610" s="17"/>
      <c r="I610" s="9"/>
    </row>
    <row r="611" spans="1:9" x14ac:dyDescent="0.2">
      <c r="B611" s="19"/>
      <c r="C611" s="21"/>
      <c r="D611" s="13"/>
      <c r="E611" s="21"/>
      <c r="F611" s="13"/>
      <c r="G611" s="14"/>
      <c r="I611" s="9"/>
    </row>
    <row r="612" spans="1:9" x14ac:dyDescent="0.2">
      <c r="A612" s="12"/>
      <c r="B612" s="19"/>
      <c r="C612" s="21"/>
      <c r="D612" s="13"/>
      <c r="E612" s="21"/>
      <c r="F612" s="13"/>
      <c r="G612" s="14"/>
      <c r="I612" s="11"/>
    </row>
    <row r="613" spans="1:9" x14ac:dyDescent="0.2">
      <c r="A613" s="15"/>
      <c r="B613" s="20"/>
      <c r="C613" s="22"/>
      <c r="D613" s="16"/>
      <c r="E613" s="22"/>
      <c r="F613" s="18"/>
      <c r="G613" s="17"/>
      <c r="I613" s="6"/>
    </row>
    <row r="614" spans="1:9" x14ac:dyDescent="0.2">
      <c r="B614" s="19"/>
      <c r="C614" s="21"/>
      <c r="D614" s="13"/>
      <c r="E614" s="21"/>
      <c r="F614" s="13"/>
      <c r="G614" s="14"/>
      <c r="I614" s="9"/>
    </row>
    <row r="615" spans="1:9" x14ac:dyDescent="0.2">
      <c r="A615" s="12"/>
      <c r="B615" s="19"/>
      <c r="C615" s="21"/>
      <c r="D615" s="13"/>
      <c r="E615" s="21"/>
      <c r="F615" s="13"/>
      <c r="G615" s="14"/>
      <c r="I615" s="11"/>
    </row>
    <row r="616" spans="1:9" x14ac:dyDescent="0.2">
      <c r="A616" s="15"/>
      <c r="B616" s="20"/>
      <c r="C616" s="22"/>
      <c r="D616" s="16"/>
      <c r="E616" s="22"/>
      <c r="F616" s="18"/>
      <c r="G616" s="17"/>
      <c r="I616" s="11"/>
    </row>
    <row r="617" spans="1:9" x14ac:dyDescent="0.2">
      <c r="B617" s="19"/>
      <c r="C617" s="21"/>
      <c r="D617" s="13"/>
      <c r="E617" s="21"/>
      <c r="F617" s="13"/>
      <c r="G617" s="14"/>
      <c r="I617" s="9"/>
    </row>
    <row r="618" spans="1:9" x14ac:dyDescent="0.2">
      <c r="A618" s="12"/>
      <c r="B618" s="19"/>
      <c r="C618" s="21"/>
      <c r="D618" s="13"/>
      <c r="E618" s="21"/>
      <c r="F618" s="13"/>
      <c r="G618" s="14"/>
      <c r="I618" s="11"/>
    </row>
    <row r="619" spans="1:9" x14ac:dyDescent="0.2">
      <c r="A619" s="15"/>
      <c r="B619" s="20"/>
      <c r="C619" s="22"/>
      <c r="D619" s="16"/>
      <c r="E619" s="22"/>
      <c r="F619" s="18"/>
      <c r="G619" s="17"/>
      <c r="I619" s="6"/>
    </row>
    <row r="620" spans="1:9" x14ac:dyDescent="0.2">
      <c r="B620" s="19"/>
      <c r="C620" s="21"/>
      <c r="D620" s="13"/>
      <c r="E620" s="21"/>
      <c r="F620" s="13"/>
      <c r="G620" s="14"/>
      <c r="I620" s="9"/>
    </row>
    <row r="621" spans="1:9" x14ac:dyDescent="0.2">
      <c r="A621" s="12"/>
      <c r="B621" s="19"/>
      <c r="C621" s="21"/>
      <c r="D621" s="13"/>
      <c r="E621" s="21"/>
      <c r="F621" s="13"/>
      <c r="G621" s="14"/>
      <c r="I621" s="11"/>
    </row>
    <row r="622" spans="1:9" x14ac:dyDescent="0.2">
      <c r="A622" s="15"/>
      <c r="B622" s="20"/>
      <c r="C622" s="22"/>
      <c r="D622" s="16"/>
      <c r="E622" s="22"/>
      <c r="F622" s="18"/>
      <c r="G622" s="17"/>
      <c r="I622" s="6"/>
    </row>
    <row r="623" spans="1:9" x14ac:dyDescent="0.2">
      <c r="B623" s="19"/>
      <c r="C623" s="21"/>
      <c r="D623" s="13"/>
      <c r="E623" s="21"/>
      <c r="F623" s="13"/>
      <c r="G623" s="14"/>
      <c r="I623" s="9"/>
    </row>
    <row r="624" spans="1:9" x14ac:dyDescent="0.2">
      <c r="A624" s="12"/>
      <c r="B624" s="19"/>
      <c r="C624" s="21"/>
      <c r="D624" s="13"/>
      <c r="E624" s="21"/>
      <c r="F624" s="13"/>
      <c r="G624" s="14"/>
      <c r="I624" s="11"/>
    </row>
    <row r="625" spans="1:9" x14ac:dyDescent="0.2">
      <c r="A625" s="15"/>
      <c r="B625" s="19"/>
      <c r="C625" s="21"/>
      <c r="D625" s="13"/>
      <c r="E625" s="21"/>
      <c r="F625" s="13"/>
      <c r="G625" s="14"/>
      <c r="I625" s="6"/>
    </row>
    <row r="626" spans="1:9" x14ac:dyDescent="0.2">
      <c r="A626" s="15"/>
      <c r="B626" s="19"/>
      <c r="C626" s="21"/>
      <c r="D626" s="13"/>
      <c r="E626" s="21"/>
      <c r="F626" s="13"/>
      <c r="G626" s="14"/>
      <c r="I626" s="9"/>
    </row>
    <row r="627" spans="1:9" x14ac:dyDescent="0.2">
      <c r="A627" s="15"/>
      <c r="B627" s="19"/>
      <c r="C627" s="21"/>
      <c r="D627" s="13"/>
      <c r="E627" s="21"/>
      <c r="F627" s="13"/>
      <c r="G627" s="14"/>
      <c r="I627" s="9"/>
    </row>
    <row r="628" spans="1:9" x14ac:dyDescent="0.2">
      <c r="A628" s="15"/>
      <c r="B628" s="19"/>
      <c r="C628" s="21"/>
      <c r="D628" s="13"/>
      <c r="E628" s="21"/>
      <c r="F628" s="13"/>
      <c r="G628" s="14"/>
      <c r="I628" s="9"/>
    </row>
    <row r="629" spans="1:9" x14ac:dyDescent="0.2">
      <c r="A629" s="15"/>
      <c r="B629" s="19"/>
      <c r="C629" s="21"/>
      <c r="D629" s="13"/>
      <c r="E629" s="21"/>
      <c r="F629" s="13"/>
      <c r="G629" s="14"/>
      <c r="I629" s="9"/>
    </row>
    <row r="630" spans="1:9" x14ac:dyDescent="0.2">
      <c r="A630" s="15"/>
      <c r="B630" s="19"/>
      <c r="C630" s="21"/>
      <c r="D630" s="13"/>
      <c r="E630" s="21"/>
      <c r="F630" s="13"/>
      <c r="G630" s="14"/>
      <c r="I630" s="11"/>
    </row>
    <row r="631" spans="1:9" x14ac:dyDescent="0.2">
      <c r="A631" s="15"/>
      <c r="B631" s="19"/>
      <c r="C631" s="21"/>
      <c r="D631" s="13"/>
      <c r="E631" s="21"/>
      <c r="F631" s="13"/>
      <c r="G631" s="14"/>
      <c r="I631" s="6"/>
    </row>
    <row r="632" spans="1:9" x14ac:dyDescent="0.2">
      <c r="A632" s="15"/>
      <c r="B632" s="19"/>
      <c r="C632" s="21"/>
      <c r="D632" s="13"/>
      <c r="E632" s="21"/>
      <c r="F632" s="13"/>
      <c r="G632" s="14"/>
      <c r="I632" s="9"/>
    </row>
    <row r="633" spans="1:9" x14ac:dyDescent="0.2">
      <c r="A633" s="15"/>
      <c r="B633" s="19"/>
      <c r="C633" s="21"/>
      <c r="D633" s="13"/>
      <c r="E633" s="21"/>
      <c r="F633" s="13"/>
      <c r="G633" s="14"/>
      <c r="I633" s="9"/>
    </row>
    <row r="634" spans="1:9" x14ac:dyDescent="0.2">
      <c r="A634" s="15"/>
      <c r="B634" s="19"/>
      <c r="C634" s="21"/>
      <c r="D634" s="13"/>
      <c r="E634" s="21"/>
      <c r="F634" s="13"/>
      <c r="G634" s="14"/>
      <c r="I634" s="9"/>
    </row>
    <row r="635" spans="1:9" x14ac:dyDescent="0.2">
      <c r="A635" s="15"/>
      <c r="B635" s="19"/>
      <c r="C635" s="21"/>
      <c r="D635" s="13"/>
      <c r="E635" s="21"/>
      <c r="F635" s="13"/>
      <c r="G635" s="14"/>
      <c r="I635" s="9"/>
    </row>
    <row r="636" spans="1:9" x14ac:dyDescent="0.2">
      <c r="A636" s="15"/>
      <c r="B636" s="20"/>
      <c r="C636" s="22"/>
      <c r="D636" s="16"/>
      <c r="E636" s="22"/>
      <c r="F636" s="18"/>
      <c r="G636" s="17"/>
      <c r="I636" s="9"/>
    </row>
    <row r="637" spans="1:9" x14ac:dyDescent="0.2">
      <c r="B637" s="19"/>
      <c r="C637" s="21"/>
      <c r="D637" s="13"/>
      <c r="E637" s="21"/>
      <c r="F637" s="13"/>
      <c r="G637" s="14"/>
      <c r="I637" s="11"/>
    </row>
    <row r="638" spans="1:9" x14ac:dyDescent="0.2">
      <c r="A638" s="12"/>
      <c r="B638" s="19"/>
      <c r="C638" s="21"/>
      <c r="D638" s="13"/>
      <c r="E638" s="21"/>
      <c r="F638" s="13"/>
      <c r="G638" s="14"/>
      <c r="I638" s="6"/>
    </row>
    <row r="639" spans="1:9" x14ac:dyDescent="0.2">
      <c r="A639" s="15"/>
      <c r="B639" s="19"/>
      <c r="C639" s="21"/>
      <c r="D639" s="13"/>
      <c r="E639" s="21"/>
      <c r="F639" s="13"/>
      <c r="G639" s="14"/>
      <c r="I639" s="9"/>
    </row>
    <row r="640" spans="1:9" x14ac:dyDescent="0.2">
      <c r="A640" s="15"/>
      <c r="B640" s="20"/>
      <c r="C640" s="22"/>
      <c r="D640" s="16"/>
      <c r="E640" s="22"/>
      <c r="F640" s="18"/>
      <c r="G640" s="17"/>
      <c r="I640" s="11"/>
    </row>
    <row r="641" spans="1:9" x14ac:dyDescent="0.2">
      <c r="B641" s="19"/>
      <c r="C641" s="21"/>
      <c r="D641" s="13"/>
      <c r="E641" s="21"/>
      <c r="F641" s="13"/>
      <c r="G641" s="14"/>
      <c r="I641" s="6"/>
    </row>
    <row r="642" spans="1:9" x14ac:dyDescent="0.2">
      <c r="A642" s="12"/>
      <c r="B642" s="19"/>
      <c r="C642" s="21"/>
      <c r="D642" s="13"/>
      <c r="E642" s="21"/>
      <c r="F642" s="13"/>
      <c r="G642" s="14"/>
      <c r="I642" s="9"/>
    </row>
    <row r="643" spans="1:9" x14ac:dyDescent="0.2">
      <c r="A643" s="15"/>
      <c r="B643" s="20"/>
      <c r="C643" s="22"/>
      <c r="D643" s="16"/>
      <c r="E643" s="22"/>
      <c r="F643" s="18"/>
      <c r="G643" s="17"/>
      <c r="I643" s="11"/>
    </row>
    <row r="644" spans="1:9" x14ac:dyDescent="0.2">
      <c r="B644" s="19"/>
      <c r="C644" s="21"/>
      <c r="D644" s="13"/>
      <c r="E644" s="21"/>
      <c r="F644" s="13"/>
      <c r="G644" s="14"/>
      <c r="I644" s="6"/>
    </row>
    <row r="645" spans="1:9" x14ac:dyDescent="0.2">
      <c r="A645" s="12"/>
      <c r="B645" s="19"/>
      <c r="C645" s="21"/>
      <c r="D645" s="13"/>
      <c r="E645" s="21"/>
      <c r="F645" s="13"/>
      <c r="G645" s="14"/>
      <c r="I645" s="9"/>
    </row>
    <row r="646" spans="1:9" x14ac:dyDescent="0.2">
      <c r="A646" s="15"/>
      <c r="B646" s="19"/>
      <c r="C646" s="21"/>
      <c r="D646" s="13"/>
      <c r="E646" s="21"/>
      <c r="F646" s="13"/>
      <c r="G646" s="14"/>
      <c r="I646" s="9"/>
    </row>
    <row r="647" spans="1:9" x14ac:dyDescent="0.2">
      <c r="A647" s="15"/>
      <c r="B647" s="19"/>
      <c r="C647" s="21"/>
      <c r="D647" s="13"/>
      <c r="E647" s="21"/>
      <c r="F647" s="13"/>
      <c r="G647" s="14"/>
      <c r="I647" s="9"/>
    </row>
    <row r="648" spans="1:9" x14ac:dyDescent="0.2">
      <c r="A648" s="15"/>
      <c r="B648" s="19"/>
      <c r="C648" s="21"/>
      <c r="D648" s="13"/>
      <c r="E648" s="21"/>
      <c r="F648" s="13"/>
      <c r="G648" s="14"/>
      <c r="I648" s="9"/>
    </row>
    <row r="649" spans="1:9" x14ac:dyDescent="0.2">
      <c r="A649" s="15"/>
      <c r="B649" s="19"/>
      <c r="C649" s="21"/>
      <c r="D649" s="13"/>
      <c r="E649" s="21"/>
      <c r="F649" s="13"/>
      <c r="G649" s="14"/>
      <c r="I649" s="9"/>
    </row>
    <row r="650" spans="1:9" x14ac:dyDescent="0.2">
      <c r="A650" s="15"/>
      <c r="B650" s="19"/>
      <c r="C650" s="21"/>
      <c r="D650" s="13"/>
      <c r="E650" s="21"/>
      <c r="F650" s="13"/>
      <c r="G650" s="14"/>
      <c r="I650" s="9"/>
    </row>
    <row r="651" spans="1:9" x14ac:dyDescent="0.2">
      <c r="A651" s="15"/>
      <c r="B651" s="19"/>
      <c r="C651" s="21"/>
      <c r="D651" s="13"/>
      <c r="E651" s="21"/>
      <c r="F651" s="13"/>
      <c r="G651" s="14"/>
      <c r="I651" s="9"/>
    </row>
    <row r="652" spans="1:9" x14ac:dyDescent="0.2">
      <c r="A652" s="15"/>
      <c r="B652" s="20"/>
      <c r="C652" s="22"/>
      <c r="D652" s="16"/>
      <c r="E652" s="22"/>
      <c r="F652" s="18"/>
      <c r="G652" s="17"/>
      <c r="I652" s="9"/>
    </row>
    <row r="653" spans="1:9" x14ac:dyDescent="0.2">
      <c r="B653" s="19"/>
      <c r="C653" s="21"/>
      <c r="D653" s="13"/>
      <c r="E653" s="21"/>
      <c r="F653" s="13"/>
      <c r="G653" s="14"/>
      <c r="I653" s="9"/>
    </row>
    <row r="654" spans="1:9" x14ac:dyDescent="0.2">
      <c r="A654" s="12"/>
      <c r="B654" s="19"/>
      <c r="C654" s="21"/>
      <c r="D654" s="13"/>
      <c r="E654" s="21"/>
      <c r="F654" s="13"/>
      <c r="G654" s="14"/>
      <c r="I654" s="9"/>
    </row>
    <row r="655" spans="1:9" x14ac:dyDescent="0.2">
      <c r="A655" s="15"/>
      <c r="B655" s="19"/>
      <c r="C655" s="21"/>
      <c r="D655" s="13"/>
      <c r="E655" s="21"/>
      <c r="F655" s="13"/>
      <c r="G655" s="14"/>
      <c r="I655" s="9"/>
    </row>
    <row r="656" spans="1:9" x14ac:dyDescent="0.2">
      <c r="A656" s="15"/>
      <c r="B656" s="20"/>
      <c r="C656" s="22"/>
      <c r="D656" s="16"/>
      <c r="E656" s="22"/>
      <c r="F656" s="18"/>
      <c r="G656" s="17"/>
      <c r="I656" s="9"/>
    </row>
    <row r="657" spans="1:9" x14ac:dyDescent="0.2">
      <c r="B657" s="19"/>
      <c r="C657" s="21"/>
      <c r="D657" s="13"/>
      <c r="E657" s="21"/>
      <c r="F657" s="13"/>
      <c r="G657" s="14"/>
      <c r="I657" s="9"/>
    </row>
    <row r="658" spans="1:9" x14ac:dyDescent="0.2">
      <c r="A658" s="12"/>
      <c r="B658" s="19"/>
      <c r="C658" s="21"/>
      <c r="D658" s="13"/>
      <c r="E658" s="21"/>
      <c r="F658" s="13"/>
      <c r="G658" s="14"/>
      <c r="I658" s="9"/>
    </row>
    <row r="659" spans="1:9" x14ac:dyDescent="0.2">
      <c r="A659" s="15"/>
      <c r="B659" s="19"/>
      <c r="C659" s="21"/>
      <c r="D659" s="13"/>
      <c r="E659" s="21"/>
      <c r="F659" s="13"/>
      <c r="G659" s="14"/>
      <c r="I659" s="11"/>
    </row>
    <row r="660" spans="1:9" x14ac:dyDescent="0.2">
      <c r="A660" s="15"/>
      <c r="B660" s="20"/>
      <c r="C660" s="22"/>
      <c r="D660" s="16"/>
      <c r="E660" s="22"/>
      <c r="F660" s="18"/>
      <c r="G660" s="17"/>
      <c r="I660" s="6"/>
    </row>
    <row r="661" spans="1:9" x14ac:dyDescent="0.2">
      <c r="B661" s="19"/>
      <c r="C661" s="21"/>
      <c r="D661" s="13"/>
      <c r="E661" s="21"/>
      <c r="F661" s="13"/>
      <c r="G661" s="14"/>
      <c r="I661" s="9"/>
    </row>
    <row r="662" spans="1:9" x14ac:dyDescent="0.2">
      <c r="A662" s="12"/>
      <c r="B662" s="19"/>
      <c r="C662" s="21"/>
      <c r="D662" s="13"/>
      <c r="E662" s="21"/>
      <c r="F662" s="13"/>
      <c r="G662" s="14"/>
      <c r="I662" s="9"/>
    </row>
    <row r="663" spans="1:9" x14ac:dyDescent="0.2">
      <c r="A663" s="15"/>
      <c r="B663" s="20"/>
      <c r="C663" s="22"/>
      <c r="D663" s="16"/>
      <c r="E663" s="22"/>
      <c r="F663" s="18"/>
      <c r="G663" s="17"/>
      <c r="I663" s="9"/>
    </row>
    <row r="664" spans="1:9" x14ac:dyDescent="0.2">
      <c r="B664" s="19"/>
      <c r="C664" s="21"/>
      <c r="D664" s="13"/>
      <c r="E664" s="21"/>
      <c r="F664" s="13"/>
      <c r="G664" s="14"/>
      <c r="I664" s="11"/>
    </row>
    <row r="665" spans="1:9" x14ac:dyDescent="0.2">
      <c r="A665" s="12"/>
      <c r="B665" s="19"/>
      <c r="C665" s="21"/>
      <c r="D665" s="13"/>
      <c r="E665" s="21"/>
      <c r="F665" s="13"/>
      <c r="G665" s="14"/>
      <c r="I665" s="6"/>
    </row>
    <row r="666" spans="1:9" x14ac:dyDescent="0.2">
      <c r="A666" s="15"/>
      <c r="B666" s="20"/>
      <c r="C666" s="22"/>
      <c r="D666" s="16"/>
      <c r="E666" s="22"/>
      <c r="F666" s="18"/>
      <c r="G666" s="17"/>
      <c r="I666" s="9"/>
    </row>
    <row r="667" spans="1:9" x14ac:dyDescent="0.2">
      <c r="B667" s="19"/>
      <c r="C667" s="21"/>
      <c r="D667" s="13"/>
      <c r="E667" s="21"/>
      <c r="F667" s="13"/>
      <c r="G667" s="14"/>
      <c r="I667" s="9"/>
    </row>
    <row r="668" spans="1:9" x14ac:dyDescent="0.2">
      <c r="A668" s="12"/>
      <c r="B668" s="19"/>
      <c r="C668" s="21"/>
      <c r="D668" s="13"/>
      <c r="E668" s="21"/>
      <c r="F668" s="13"/>
      <c r="G668" s="14"/>
      <c r="I668" s="9"/>
    </row>
    <row r="669" spans="1:9" x14ac:dyDescent="0.2">
      <c r="A669" s="15"/>
      <c r="B669" s="20"/>
      <c r="C669" s="22"/>
      <c r="D669" s="16"/>
      <c r="E669" s="22"/>
      <c r="F669" s="18"/>
      <c r="G669" s="17"/>
      <c r="I669" s="11"/>
    </row>
    <row r="670" spans="1:9" x14ac:dyDescent="0.2">
      <c r="B670" s="19"/>
      <c r="C670" s="21"/>
      <c r="D670" s="13"/>
      <c r="E670" s="21"/>
      <c r="F670" s="13"/>
      <c r="G670" s="14"/>
      <c r="I670" s="9"/>
    </row>
    <row r="671" spans="1:9" x14ac:dyDescent="0.2">
      <c r="A671" s="12"/>
      <c r="B671" s="19"/>
      <c r="C671" s="21"/>
      <c r="D671" s="13"/>
      <c r="E671" s="21"/>
      <c r="F671" s="13"/>
      <c r="G671" s="14"/>
      <c r="I671" s="9"/>
    </row>
    <row r="672" spans="1:9" x14ac:dyDescent="0.2">
      <c r="A672" s="15"/>
      <c r="B672" s="20"/>
      <c r="C672" s="22"/>
      <c r="D672" s="16"/>
      <c r="E672" s="22"/>
      <c r="F672" s="18"/>
      <c r="G672" s="17"/>
      <c r="I672" s="9"/>
    </row>
    <row r="673" spans="1:9" x14ac:dyDescent="0.2">
      <c r="B673" s="19"/>
      <c r="C673" s="21"/>
      <c r="D673" s="13"/>
      <c r="E673" s="21"/>
      <c r="F673" s="13"/>
      <c r="G673" s="14"/>
      <c r="I673" s="9"/>
    </row>
    <row r="674" spans="1:9" x14ac:dyDescent="0.2">
      <c r="A674" s="12"/>
      <c r="B674" s="19"/>
      <c r="C674" s="21"/>
      <c r="D674" s="13"/>
      <c r="E674" s="21"/>
      <c r="F674" s="13"/>
      <c r="G674" s="14"/>
      <c r="I674" s="9"/>
    </row>
    <row r="675" spans="1:9" x14ac:dyDescent="0.2">
      <c r="A675" s="15"/>
      <c r="B675" s="20"/>
      <c r="C675" s="22"/>
      <c r="D675" s="16"/>
      <c r="E675" s="22"/>
      <c r="F675" s="18"/>
      <c r="G675" s="17"/>
      <c r="I675" s="11"/>
    </row>
    <row r="676" spans="1:9" x14ac:dyDescent="0.2">
      <c r="B676" s="19"/>
      <c r="C676" s="21"/>
      <c r="D676" s="13"/>
      <c r="E676" s="21"/>
      <c r="F676" s="13"/>
      <c r="G676" s="14"/>
      <c r="I676" s="6"/>
    </row>
    <row r="677" spans="1:9" x14ac:dyDescent="0.2">
      <c r="A677" s="12"/>
      <c r="B677" s="19"/>
      <c r="C677" s="21"/>
      <c r="D677" s="13"/>
      <c r="E677" s="21"/>
      <c r="F677" s="13"/>
      <c r="G677" s="14"/>
      <c r="I677" s="9"/>
    </row>
    <row r="678" spans="1:9" x14ac:dyDescent="0.2">
      <c r="A678" s="15"/>
      <c r="B678" s="20"/>
      <c r="C678" s="22"/>
      <c r="D678" s="16"/>
      <c r="E678" s="22"/>
      <c r="F678" s="18"/>
      <c r="G678" s="17"/>
      <c r="I678" s="6"/>
    </row>
    <row r="679" spans="1:9" x14ac:dyDescent="0.2">
      <c r="B679" s="19"/>
      <c r="C679" s="21"/>
      <c r="D679" s="13"/>
      <c r="E679" s="21"/>
      <c r="F679" s="13"/>
      <c r="G679" s="14"/>
      <c r="I679" s="9"/>
    </row>
    <row r="680" spans="1:9" x14ac:dyDescent="0.2">
      <c r="A680" s="12"/>
      <c r="B680" s="19"/>
      <c r="C680" s="21"/>
      <c r="D680" s="13"/>
      <c r="E680" s="21"/>
      <c r="F680" s="13"/>
      <c r="G680" s="14"/>
      <c r="I680" s="11"/>
    </row>
    <row r="681" spans="1:9" x14ac:dyDescent="0.2">
      <c r="A681" s="15"/>
      <c r="B681" s="20"/>
      <c r="C681" s="22"/>
      <c r="D681" s="16"/>
      <c r="E681" s="22"/>
      <c r="F681" s="18"/>
      <c r="G681" s="17"/>
      <c r="I681" s="6"/>
    </row>
    <row r="682" spans="1:9" x14ac:dyDescent="0.2">
      <c r="B682" s="19"/>
      <c r="C682" s="21"/>
      <c r="D682" s="13"/>
      <c r="E682" s="21"/>
      <c r="F682" s="13"/>
      <c r="G682" s="14"/>
      <c r="I682" s="9"/>
    </row>
    <row r="683" spans="1:9" x14ac:dyDescent="0.2">
      <c r="A683" s="12"/>
      <c r="B683" s="19"/>
      <c r="C683" s="21"/>
      <c r="D683" s="13"/>
      <c r="E683" s="21"/>
      <c r="F683" s="13"/>
      <c r="G683" s="14"/>
      <c r="I683" s="11"/>
    </row>
    <row r="684" spans="1:9" x14ac:dyDescent="0.2">
      <c r="A684" s="15"/>
      <c r="B684" s="19"/>
      <c r="C684" s="21"/>
      <c r="D684" s="13"/>
      <c r="E684" s="21"/>
      <c r="F684" s="13"/>
      <c r="G684" s="14"/>
      <c r="I684" s="6"/>
    </row>
    <row r="685" spans="1:9" x14ac:dyDescent="0.2">
      <c r="A685" s="15"/>
      <c r="B685" s="19"/>
      <c r="C685" s="21"/>
      <c r="D685" s="13"/>
      <c r="E685" s="21"/>
      <c r="F685" s="13"/>
      <c r="G685" s="14"/>
      <c r="I685" s="6"/>
    </row>
    <row r="686" spans="1:9" x14ac:dyDescent="0.2">
      <c r="A686" s="15"/>
      <c r="B686" s="20"/>
      <c r="C686" s="22"/>
      <c r="D686" s="16"/>
      <c r="E686" s="22"/>
      <c r="F686" s="18"/>
      <c r="G686" s="17"/>
      <c r="I686" s="9"/>
    </row>
    <row r="687" spans="1:9" x14ac:dyDescent="0.2">
      <c r="B687" s="19"/>
      <c r="C687" s="21"/>
      <c r="D687" s="13"/>
      <c r="E687" s="21"/>
      <c r="F687" s="13"/>
      <c r="G687" s="14"/>
      <c r="I687" s="9"/>
    </row>
    <row r="688" spans="1:9" x14ac:dyDescent="0.2">
      <c r="A688" s="12"/>
      <c r="B688" s="19"/>
      <c r="C688" s="21"/>
      <c r="D688" s="13"/>
      <c r="E688" s="21"/>
      <c r="F688" s="13"/>
      <c r="G688" s="14"/>
      <c r="I688" s="11"/>
    </row>
    <row r="689" spans="1:9" x14ac:dyDescent="0.2">
      <c r="A689" s="15"/>
      <c r="B689" s="19"/>
      <c r="C689" s="21"/>
      <c r="D689" s="13"/>
      <c r="E689" s="21"/>
      <c r="F689" s="13"/>
      <c r="G689" s="14"/>
      <c r="I689" s="6"/>
    </row>
    <row r="690" spans="1:9" x14ac:dyDescent="0.2">
      <c r="A690" s="15"/>
      <c r="B690" s="19"/>
      <c r="C690" s="21"/>
      <c r="D690" s="13"/>
      <c r="E690" s="21"/>
      <c r="F690" s="13"/>
      <c r="G690" s="14"/>
      <c r="I690" s="9"/>
    </row>
    <row r="691" spans="1:9" x14ac:dyDescent="0.2">
      <c r="A691" s="15"/>
      <c r="B691" s="19"/>
      <c r="C691" s="21"/>
      <c r="D691" s="13"/>
      <c r="E691" s="21"/>
      <c r="F691" s="13"/>
      <c r="G691" s="14"/>
      <c r="I691" s="9"/>
    </row>
    <row r="692" spans="1:9" x14ac:dyDescent="0.2">
      <c r="A692" s="15"/>
      <c r="B692" s="19"/>
      <c r="C692" s="21"/>
      <c r="D692" s="13"/>
      <c r="E692" s="21"/>
      <c r="F692" s="13"/>
      <c r="G692" s="14"/>
      <c r="I692" s="11"/>
    </row>
    <row r="693" spans="1:9" x14ac:dyDescent="0.2">
      <c r="A693" s="15"/>
      <c r="B693" s="19"/>
      <c r="C693" s="21"/>
      <c r="D693" s="13"/>
      <c r="E693" s="21"/>
      <c r="F693" s="13"/>
      <c r="G693" s="14"/>
      <c r="I693" s="6"/>
    </row>
    <row r="694" spans="1:9" x14ac:dyDescent="0.2">
      <c r="A694" s="15"/>
      <c r="B694" s="19"/>
      <c r="C694" s="21"/>
      <c r="D694" s="13"/>
      <c r="E694" s="21"/>
      <c r="F694" s="13"/>
      <c r="G694" s="14"/>
      <c r="I694" s="9"/>
    </row>
    <row r="695" spans="1:9" x14ac:dyDescent="0.2">
      <c r="A695" s="15"/>
      <c r="B695" s="19"/>
      <c r="C695" s="21"/>
      <c r="D695" s="13"/>
      <c r="E695" s="21"/>
      <c r="F695" s="13"/>
      <c r="G695" s="14"/>
      <c r="I695" s="11"/>
    </row>
    <row r="696" spans="1:9" x14ac:dyDescent="0.2">
      <c r="A696" s="15"/>
      <c r="B696" s="19"/>
      <c r="C696" s="21"/>
      <c r="D696" s="13"/>
      <c r="E696" s="21"/>
      <c r="F696" s="13"/>
      <c r="G696" s="14"/>
      <c r="I696" s="6"/>
    </row>
    <row r="697" spans="1:9" x14ac:dyDescent="0.2">
      <c r="A697" s="15"/>
      <c r="B697" s="20"/>
      <c r="C697" s="22"/>
      <c r="D697" s="16"/>
      <c r="E697" s="22"/>
      <c r="F697" s="18"/>
      <c r="G697" s="17"/>
      <c r="I697" s="9"/>
    </row>
    <row r="698" spans="1:9" x14ac:dyDescent="0.2">
      <c r="B698" s="19"/>
      <c r="C698" s="21"/>
      <c r="D698" s="13"/>
      <c r="E698" s="21"/>
      <c r="F698" s="13"/>
      <c r="G698" s="14"/>
      <c r="I698" s="11"/>
    </row>
    <row r="699" spans="1:9" x14ac:dyDescent="0.2">
      <c r="A699" s="12"/>
      <c r="B699" s="19"/>
      <c r="C699" s="21"/>
      <c r="D699" s="13"/>
      <c r="E699" s="21"/>
      <c r="F699" s="13"/>
      <c r="G699" s="14"/>
      <c r="I699" s="9"/>
    </row>
    <row r="700" spans="1:9" x14ac:dyDescent="0.2">
      <c r="A700" s="15"/>
      <c r="B700" s="20"/>
      <c r="C700" s="22"/>
      <c r="D700" s="16"/>
      <c r="E700" s="22"/>
      <c r="F700" s="18"/>
      <c r="G700" s="17"/>
      <c r="I700" s="11"/>
    </row>
    <row r="701" spans="1:9" x14ac:dyDescent="0.2">
      <c r="B701" s="19"/>
      <c r="C701" s="21"/>
      <c r="D701" s="13"/>
      <c r="E701" s="21"/>
      <c r="F701" s="13"/>
      <c r="G701" s="14"/>
      <c r="I701" s="6"/>
    </row>
    <row r="702" spans="1:9" x14ac:dyDescent="0.2">
      <c r="A702" s="12"/>
      <c r="B702" s="19"/>
      <c r="C702" s="21"/>
      <c r="D702" s="13"/>
      <c r="E702" s="21"/>
      <c r="F702" s="13"/>
      <c r="G702" s="14"/>
      <c r="I702" s="9"/>
    </row>
    <row r="703" spans="1:9" x14ac:dyDescent="0.2">
      <c r="A703" s="15"/>
      <c r="B703" s="20"/>
      <c r="C703" s="22"/>
      <c r="D703" s="16"/>
      <c r="E703" s="22"/>
      <c r="F703" s="18"/>
      <c r="G703" s="17"/>
      <c r="I703" s="9"/>
    </row>
    <row r="704" spans="1:9" x14ac:dyDescent="0.2">
      <c r="B704" s="19"/>
      <c r="C704" s="21"/>
      <c r="D704" s="13"/>
      <c r="E704" s="21"/>
      <c r="F704" s="13"/>
      <c r="G704" s="14"/>
      <c r="I704" s="9"/>
    </row>
    <row r="705" spans="1:9" x14ac:dyDescent="0.2">
      <c r="A705" s="12"/>
      <c r="B705" s="19"/>
      <c r="C705" s="21"/>
      <c r="D705" s="13"/>
      <c r="E705" s="21"/>
      <c r="F705" s="13"/>
      <c r="G705" s="14"/>
      <c r="I705" s="11"/>
    </row>
    <row r="706" spans="1:9" x14ac:dyDescent="0.2">
      <c r="A706" s="15"/>
      <c r="B706" s="19"/>
      <c r="C706" s="21"/>
      <c r="D706" s="13"/>
      <c r="E706" s="21"/>
      <c r="F706" s="13"/>
      <c r="G706" s="14"/>
      <c r="I706" s="6"/>
    </row>
    <row r="707" spans="1:9" x14ac:dyDescent="0.2">
      <c r="A707" s="15"/>
      <c r="B707" s="19"/>
      <c r="C707" s="21"/>
      <c r="D707" s="13"/>
      <c r="E707" s="21"/>
      <c r="F707" s="13"/>
      <c r="G707" s="14"/>
      <c r="I707" s="9"/>
    </row>
    <row r="708" spans="1:9" x14ac:dyDescent="0.2">
      <c r="A708" s="15"/>
      <c r="B708" s="19"/>
      <c r="C708" s="21"/>
      <c r="D708" s="13"/>
      <c r="E708" s="21"/>
      <c r="F708" s="13"/>
      <c r="G708" s="14"/>
      <c r="I708" s="11"/>
    </row>
    <row r="709" spans="1:9" x14ac:dyDescent="0.2">
      <c r="A709" s="15"/>
      <c r="B709" s="19"/>
      <c r="C709" s="21"/>
      <c r="D709" s="13"/>
      <c r="E709" s="21"/>
      <c r="F709" s="13"/>
      <c r="G709" s="14"/>
      <c r="I709" s="6"/>
    </row>
    <row r="710" spans="1:9" x14ac:dyDescent="0.2">
      <c r="A710" s="15"/>
      <c r="B710" s="19"/>
      <c r="C710" s="21"/>
      <c r="D710" s="13"/>
      <c r="E710" s="21"/>
      <c r="F710" s="13"/>
      <c r="G710" s="14"/>
      <c r="I710" s="9"/>
    </row>
    <row r="711" spans="1:9" x14ac:dyDescent="0.2">
      <c r="A711" s="15"/>
      <c r="B711" s="19"/>
      <c r="C711" s="21"/>
      <c r="D711" s="13"/>
      <c r="E711" s="21"/>
      <c r="F711" s="13"/>
      <c r="G711" s="14"/>
      <c r="I711" s="11"/>
    </row>
    <row r="712" spans="1:9" x14ac:dyDescent="0.2">
      <c r="A712" s="15"/>
      <c r="B712" s="19"/>
      <c r="C712" s="21"/>
      <c r="D712" s="13"/>
      <c r="E712" s="21"/>
      <c r="F712" s="13"/>
      <c r="G712" s="14"/>
      <c r="I712" s="6"/>
    </row>
    <row r="713" spans="1:9" x14ac:dyDescent="0.2">
      <c r="A713" s="15"/>
      <c r="B713" s="19"/>
      <c r="C713" s="21"/>
      <c r="D713" s="13"/>
      <c r="E713" s="21"/>
      <c r="F713" s="13"/>
      <c r="G713" s="14"/>
      <c r="I713" s="9"/>
    </row>
    <row r="714" spans="1:9" x14ac:dyDescent="0.2">
      <c r="A714" s="15"/>
      <c r="B714" s="19"/>
      <c r="C714" s="21"/>
      <c r="D714" s="13"/>
      <c r="E714" s="21"/>
      <c r="F714" s="13"/>
      <c r="G714" s="14"/>
      <c r="I714" s="11"/>
    </row>
    <row r="715" spans="1:9" x14ac:dyDescent="0.2">
      <c r="A715" s="15"/>
      <c r="B715" s="19"/>
      <c r="C715" s="21"/>
      <c r="D715" s="13"/>
      <c r="E715" s="21"/>
      <c r="F715" s="13"/>
      <c r="G715" s="14"/>
      <c r="I715" s="6"/>
    </row>
    <row r="716" spans="1:9" x14ac:dyDescent="0.2">
      <c r="A716" s="15"/>
      <c r="B716" s="19"/>
      <c r="C716" s="21"/>
      <c r="D716" s="13"/>
      <c r="E716" s="21"/>
      <c r="F716" s="13"/>
      <c r="G716" s="14"/>
      <c r="I716" s="9"/>
    </row>
    <row r="717" spans="1:9" x14ac:dyDescent="0.2">
      <c r="A717" s="15"/>
      <c r="B717" s="19"/>
      <c r="C717" s="21"/>
      <c r="D717" s="13"/>
      <c r="E717" s="21"/>
      <c r="F717" s="13"/>
      <c r="G717" s="14"/>
      <c r="I717" s="9"/>
    </row>
    <row r="718" spans="1:9" x14ac:dyDescent="0.2">
      <c r="A718" s="15"/>
      <c r="B718" s="19"/>
      <c r="C718" s="21"/>
      <c r="D718" s="13"/>
      <c r="E718" s="21"/>
      <c r="F718" s="13"/>
      <c r="G718" s="14"/>
      <c r="I718" s="11"/>
    </row>
    <row r="719" spans="1:9" x14ac:dyDescent="0.2">
      <c r="A719" s="15"/>
      <c r="B719" s="19"/>
      <c r="C719" s="21"/>
      <c r="D719" s="13"/>
      <c r="E719" s="21"/>
      <c r="F719" s="13"/>
      <c r="G719" s="14"/>
      <c r="I719" s="6"/>
    </row>
    <row r="720" spans="1:9" x14ac:dyDescent="0.2">
      <c r="A720" s="15"/>
      <c r="B720" s="19"/>
      <c r="C720" s="21"/>
      <c r="D720" s="13"/>
      <c r="E720" s="21"/>
      <c r="F720" s="13"/>
      <c r="G720" s="14"/>
      <c r="I720" s="9"/>
    </row>
    <row r="721" spans="1:9" x14ac:dyDescent="0.2">
      <c r="A721" s="15"/>
      <c r="B721" s="19"/>
      <c r="C721" s="21"/>
      <c r="D721" s="13"/>
      <c r="E721" s="21"/>
      <c r="F721" s="13"/>
      <c r="G721" s="14"/>
      <c r="I721" s="9"/>
    </row>
    <row r="722" spans="1:9" x14ac:dyDescent="0.2">
      <c r="A722" s="15"/>
      <c r="B722" s="19"/>
      <c r="C722" s="21"/>
      <c r="D722" s="13"/>
      <c r="E722" s="21"/>
      <c r="F722" s="13"/>
      <c r="G722" s="14"/>
      <c r="I722" s="9"/>
    </row>
    <row r="723" spans="1:9" x14ac:dyDescent="0.2">
      <c r="A723" s="15"/>
      <c r="B723" s="19"/>
      <c r="C723" s="21"/>
      <c r="D723" s="13"/>
      <c r="E723" s="21"/>
      <c r="F723" s="13"/>
      <c r="G723" s="14"/>
      <c r="I723" s="9"/>
    </row>
    <row r="724" spans="1:9" x14ac:dyDescent="0.2">
      <c r="A724" s="15"/>
      <c r="B724" s="19"/>
      <c r="C724" s="21"/>
      <c r="D724" s="13"/>
      <c r="E724" s="21"/>
      <c r="F724" s="13"/>
      <c r="G724" s="14"/>
      <c r="I724" s="9"/>
    </row>
    <row r="725" spans="1:9" x14ac:dyDescent="0.2">
      <c r="A725" s="15"/>
      <c r="B725" s="19"/>
      <c r="C725" s="21"/>
      <c r="D725" s="13"/>
      <c r="E725" s="21"/>
      <c r="F725" s="13"/>
      <c r="G725" s="14"/>
      <c r="I725" s="9"/>
    </row>
    <row r="726" spans="1:9" x14ac:dyDescent="0.2">
      <c r="A726" s="15"/>
      <c r="B726" s="19"/>
      <c r="C726" s="21"/>
      <c r="D726" s="13"/>
      <c r="E726" s="21"/>
      <c r="F726" s="13"/>
      <c r="G726" s="14"/>
      <c r="I726" s="9"/>
    </row>
    <row r="727" spans="1:9" x14ac:dyDescent="0.2">
      <c r="A727" s="15"/>
      <c r="B727" s="19"/>
      <c r="C727" s="21"/>
      <c r="D727" s="13"/>
      <c r="E727" s="21"/>
      <c r="F727" s="13"/>
      <c r="G727" s="14"/>
      <c r="I727" s="9"/>
    </row>
    <row r="728" spans="1:9" x14ac:dyDescent="0.2">
      <c r="A728" s="15"/>
      <c r="B728" s="19"/>
      <c r="C728" s="21"/>
      <c r="D728" s="13"/>
      <c r="E728" s="21"/>
      <c r="F728" s="13"/>
      <c r="G728" s="14"/>
      <c r="I728" s="11"/>
    </row>
    <row r="729" spans="1:9" x14ac:dyDescent="0.2">
      <c r="A729" s="15"/>
      <c r="B729" s="19"/>
      <c r="C729" s="21"/>
      <c r="D729" s="13"/>
      <c r="E729" s="21"/>
      <c r="F729" s="13"/>
      <c r="G729" s="14"/>
      <c r="I729" s="6"/>
    </row>
    <row r="730" spans="1:9" x14ac:dyDescent="0.2">
      <c r="A730" s="15"/>
      <c r="B730" s="19"/>
      <c r="C730" s="21"/>
      <c r="D730" s="13"/>
      <c r="E730" s="21"/>
      <c r="F730" s="13"/>
      <c r="G730" s="14"/>
      <c r="I730" s="9"/>
    </row>
    <row r="731" spans="1:9" x14ac:dyDescent="0.2">
      <c r="A731" s="15"/>
      <c r="B731" s="19"/>
      <c r="C731" s="21"/>
      <c r="D731" s="13"/>
      <c r="E731" s="21"/>
      <c r="F731" s="13"/>
      <c r="G731" s="14"/>
      <c r="I731" s="11"/>
    </row>
    <row r="732" spans="1:9" x14ac:dyDescent="0.2">
      <c r="A732" s="15"/>
      <c r="B732" s="20"/>
      <c r="C732" s="22"/>
      <c r="D732" s="16"/>
      <c r="E732" s="22"/>
      <c r="F732" s="18"/>
      <c r="G732" s="17"/>
      <c r="I732" s="6"/>
    </row>
    <row r="733" spans="1:9" x14ac:dyDescent="0.2">
      <c r="B733" s="19"/>
      <c r="C733" s="21"/>
      <c r="D733" s="13"/>
      <c r="E733" s="21"/>
      <c r="F733" s="13"/>
      <c r="G733" s="14"/>
      <c r="I733" s="9"/>
    </row>
    <row r="734" spans="1:9" x14ac:dyDescent="0.2">
      <c r="A734" s="12"/>
      <c r="B734" s="19"/>
      <c r="C734" s="21"/>
      <c r="D734" s="13"/>
      <c r="E734" s="21"/>
      <c r="F734" s="13"/>
      <c r="G734" s="14"/>
      <c r="I734" s="9"/>
    </row>
    <row r="735" spans="1:9" x14ac:dyDescent="0.2">
      <c r="A735" s="15"/>
      <c r="B735" s="19"/>
      <c r="C735" s="21"/>
      <c r="D735" s="13"/>
      <c r="E735" s="21"/>
      <c r="F735" s="13"/>
      <c r="G735" s="14"/>
      <c r="I735" s="11"/>
    </row>
    <row r="736" spans="1:9" x14ac:dyDescent="0.2">
      <c r="A736" s="15"/>
      <c r="B736" s="19"/>
      <c r="C736" s="21"/>
      <c r="D736" s="13"/>
      <c r="E736" s="21"/>
      <c r="F736" s="13"/>
      <c r="G736" s="14"/>
      <c r="I736" s="6"/>
    </row>
    <row r="737" spans="1:9" x14ac:dyDescent="0.2">
      <c r="A737" s="15"/>
      <c r="B737" s="19"/>
      <c r="C737" s="21"/>
      <c r="D737" s="13"/>
      <c r="E737" s="21"/>
      <c r="F737" s="13"/>
      <c r="G737" s="14"/>
      <c r="I737" s="9"/>
    </row>
    <row r="738" spans="1:9" x14ac:dyDescent="0.2">
      <c r="A738" s="15"/>
      <c r="B738" s="19"/>
      <c r="C738" s="21"/>
      <c r="D738" s="13"/>
      <c r="E738" s="21"/>
      <c r="F738" s="13"/>
      <c r="G738" s="14"/>
      <c r="I738" s="11"/>
    </row>
    <row r="739" spans="1:9" x14ac:dyDescent="0.2">
      <c r="A739" s="15"/>
      <c r="B739" s="19"/>
      <c r="C739" s="21"/>
      <c r="D739" s="13"/>
      <c r="E739" s="21"/>
      <c r="F739" s="13"/>
      <c r="G739" s="14"/>
      <c r="I739" s="6"/>
    </row>
    <row r="740" spans="1:9" x14ac:dyDescent="0.2">
      <c r="A740" s="15"/>
      <c r="B740" s="20"/>
      <c r="C740" s="22"/>
      <c r="D740" s="16"/>
      <c r="E740" s="22"/>
      <c r="F740" s="18"/>
      <c r="G740" s="17"/>
      <c r="I740" s="9"/>
    </row>
    <row r="741" spans="1:9" x14ac:dyDescent="0.2">
      <c r="B741" s="19"/>
      <c r="C741" s="21"/>
      <c r="D741" s="13"/>
      <c r="E741" s="21"/>
      <c r="F741" s="13"/>
      <c r="G741" s="14"/>
      <c r="I741" s="11"/>
    </row>
    <row r="742" spans="1:9" x14ac:dyDescent="0.2">
      <c r="A742" s="12"/>
      <c r="B742" s="19"/>
      <c r="C742" s="21"/>
      <c r="D742" s="13"/>
      <c r="E742" s="21"/>
      <c r="F742" s="13"/>
      <c r="G742" s="14"/>
      <c r="I742" s="6"/>
    </row>
    <row r="743" spans="1:9" x14ac:dyDescent="0.2">
      <c r="A743" s="15"/>
      <c r="B743" s="19"/>
      <c r="C743" s="21"/>
      <c r="D743" s="13"/>
      <c r="E743" s="21"/>
      <c r="F743" s="13"/>
      <c r="G743" s="14"/>
      <c r="I743" s="9"/>
    </row>
    <row r="744" spans="1:9" x14ac:dyDescent="0.2">
      <c r="A744" s="15"/>
      <c r="B744" s="20"/>
      <c r="C744" s="22"/>
      <c r="D744" s="16"/>
      <c r="E744" s="22"/>
      <c r="F744" s="18"/>
      <c r="G744" s="17"/>
      <c r="I744" s="9"/>
    </row>
    <row r="745" spans="1:9" x14ac:dyDescent="0.2">
      <c r="B745" s="19"/>
      <c r="C745" s="21"/>
      <c r="D745" s="13"/>
      <c r="E745" s="21"/>
      <c r="F745" s="13"/>
      <c r="G745" s="14"/>
      <c r="I745" s="11"/>
    </row>
    <row r="746" spans="1:9" x14ac:dyDescent="0.2">
      <c r="A746" s="12"/>
      <c r="B746" s="19"/>
      <c r="C746" s="21"/>
      <c r="D746" s="13"/>
      <c r="E746" s="21"/>
      <c r="F746" s="13"/>
      <c r="G746" s="14"/>
      <c r="I746" s="6"/>
    </row>
    <row r="747" spans="1:9" x14ac:dyDescent="0.2">
      <c r="A747" s="15"/>
      <c r="B747" s="19"/>
      <c r="C747" s="21"/>
      <c r="D747" s="13"/>
      <c r="E747" s="21"/>
      <c r="F747" s="13"/>
      <c r="G747" s="14"/>
      <c r="I747" s="9"/>
    </row>
    <row r="748" spans="1:9" x14ac:dyDescent="0.2">
      <c r="A748" s="15"/>
      <c r="B748" s="20"/>
      <c r="C748" s="22"/>
      <c r="D748" s="16"/>
      <c r="E748" s="22"/>
      <c r="F748" s="18"/>
      <c r="G748" s="17"/>
      <c r="I748" s="9"/>
    </row>
    <row r="749" spans="1:9" x14ac:dyDescent="0.2">
      <c r="B749" s="19"/>
      <c r="C749" s="21"/>
      <c r="D749" s="13"/>
      <c r="E749" s="21"/>
      <c r="F749" s="13"/>
      <c r="G749" s="14"/>
      <c r="I749" s="9"/>
    </row>
    <row r="750" spans="1:9" x14ac:dyDescent="0.2">
      <c r="A750" s="12"/>
      <c r="B750" s="19"/>
      <c r="C750" s="21"/>
      <c r="D750" s="13"/>
      <c r="E750" s="21"/>
      <c r="F750" s="13"/>
      <c r="G750" s="14"/>
      <c r="I750" s="9"/>
    </row>
    <row r="751" spans="1:9" x14ac:dyDescent="0.2">
      <c r="A751" s="15"/>
      <c r="B751" s="19"/>
      <c r="C751" s="21"/>
      <c r="D751" s="13"/>
      <c r="E751" s="21"/>
      <c r="F751" s="13"/>
      <c r="G751" s="14"/>
      <c r="I751" s="9"/>
    </row>
    <row r="752" spans="1:9" x14ac:dyDescent="0.2">
      <c r="A752" s="15"/>
      <c r="B752" s="20"/>
      <c r="C752" s="22"/>
      <c r="D752" s="16"/>
      <c r="E752" s="22"/>
      <c r="F752" s="18"/>
      <c r="G752" s="17"/>
      <c r="I752" s="9"/>
    </row>
    <row r="753" spans="1:9" x14ac:dyDescent="0.2">
      <c r="B753" s="19"/>
      <c r="C753" s="21"/>
      <c r="D753" s="13"/>
      <c r="E753" s="21"/>
      <c r="F753" s="13"/>
      <c r="G753" s="14"/>
      <c r="I753" s="9"/>
    </row>
    <row r="754" spans="1:9" x14ac:dyDescent="0.2">
      <c r="A754" s="12"/>
      <c r="B754" s="19"/>
      <c r="C754" s="21"/>
      <c r="D754" s="13"/>
      <c r="E754" s="21"/>
      <c r="F754" s="13"/>
      <c r="G754" s="14"/>
      <c r="I754" s="9"/>
    </row>
    <row r="755" spans="1:9" x14ac:dyDescent="0.2">
      <c r="A755" s="15"/>
      <c r="B755" s="20"/>
      <c r="C755" s="22"/>
      <c r="D755" s="16"/>
      <c r="E755" s="22"/>
      <c r="F755" s="18"/>
      <c r="G755" s="17"/>
      <c r="I755" s="9"/>
    </row>
    <row r="756" spans="1:9" x14ac:dyDescent="0.2">
      <c r="B756" s="19"/>
      <c r="C756" s="21"/>
      <c r="D756" s="13"/>
      <c r="E756" s="21"/>
      <c r="F756" s="13"/>
      <c r="G756" s="14"/>
      <c r="I756" s="9"/>
    </row>
    <row r="757" spans="1:9" x14ac:dyDescent="0.2">
      <c r="A757" s="12"/>
      <c r="B757" s="19"/>
      <c r="C757" s="21"/>
      <c r="D757" s="13"/>
      <c r="E757" s="21"/>
      <c r="F757" s="13"/>
      <c r="G757" s="14"/>
      <c r="I757" s="9"/>
    </row>
    <row r="758" spans="1:9" x14ac:dyDescent="0.2">
      <c r="A758" s="15"/>
      <c r="B758" s="20"/>
      <c r="C758" s="22"/>
      <c r="D758" s="16"/>
      <c r="E758" s="22"/>
      <c r="F758" s="18"/>
      <c r="G758" s="17"/>
      <c r="I758" s="9"/>
    </row>
    <row r="759" spans="1:9" x14ac:dyDescent="0.2">
      <c r="B759" s="19"/>
      <c r="C759" s="21"/>
      <c r="D759" s="13"/>
      <c r="E759" s="21"/>
      <c r="F759" s="13"/>
      <c r="G759" s="14"/>
      <c r="I759" s="9"/>
    </row>
    <row r="760" spans="1:9" x14ac:dyDescent="0.2">
      <c r="A760" s="12"/>
      <c r="B760" s="19"/>
      <c r="C760" s="21"/>
      <c r="D760" s="13"/>
      <c r="E760" s="21"/>
      <c r="F760" s="13"/>
      <c r="G760" s="14"/>
      <c r="I760" s="9"/>
    </row>
    <row r="761" spans="1:9" x14ac:dyDescent="0.2">
      <c r="A761" s="15"/>
      <c r="B761" s="20"/>
      <c r="C761" s="22"/>
      <c r="D761" s="16"/>
      <c r="E761" s="22"/>
      <c r="F761" s="18"/>
      <c r="G761" s="17"/>
      <c r="I761" s="9"/>
    </row>
    <row r="762" spans="1:9" x14ac:dyDescent="0.2">
      <c r="B762" s="19"/>
      <c r="C762" s="21"/>
      <c r="D762" s="13"/>
      <c r="E762" s="21"/>
      <c r="F762" s="13"/>
      <c r="G762" s="14"/>
      <c r="I762" s="9"/>
    </row>
    <row r="763" spans="1:9" x14ac:dyDescent="0.2">
      <c r="A763" s="12"/>
      <c r="B763" s="19"/>
      <c r="C763" s="21"/>
      <c r="D763" s="13"/>
      <c r="E763" s="21"/>
      <c r="F763" s="13"/>
      <c r="G763" s="14"/>
      <c r="I763" s="9"/>
    </row>
    <row r="764" spans="1:9" x14ac:dyDescent="0.2">
      <c r="A764" s="15"/>
      <c r="B764" s="19"/>
      <c r="C764" s="21"/>
      <c r="D764" s="13"/>
      <c r="E764" s="21"/>
      <c r="F764" s="13"/>
      <c r="G764" s="14"/>
      <c r="I764" s="9"/>
    </row>
    <row r="765" spans="1:9" x14ac:dyDescent="0.2">
      <c r="A765" s="15"/>
      <c r="B765" s="19"/>
      <c r="C765" s="21"/>
      <c r="D765" s="13"/>
      <c r="E765" s="21"/>
      <c r="F765" s="13"/>
      <c r="G765" s="14"/>
      <c r="I765" s="9"/>
    </row>
    <row r="766" spans="1:9" x14ac:dyDescent="0.2">
      <c r="A766" s="15"/>
      <c r="B766" s="19"/>
      <c r="C766" s="21"/>
      <c r="D766" s="13"/>
      <c r="E766" s="21"/>
      <c r="F766" s="13"/>
      <c r="G766" s="14"/>
      <c r="I766" s="9"/>
    </row>
    <row r="767" spans="1:9" x14ac:dyDescent="0.2">
      <c r="A767" s="15"/>
      <c r="B767" s="19"/>
      <c r="C767" s="21"/>
      <c r="D767" s="13"/>
      <c r="E767" s="21"/>
      <c r="F767" s="13"/>
      <c r="G767" s="14"/>
      <c r="I767" s="11"/>
    </row>
    <row r="768" spans="1:9" x14ac:dyDescent="0.2">
      <c r="A768" s="15"/>
      <c r="B768" s="19"/>
      <c r="C768" s="21"/>
      <c r="D768" s="13"/>
      <c r="E768" s="21"/>
      <c r="F768" s="13"/>
      <c r="G768" s="14"/>
      <c r="I768" s="6"/>
    </row>
    <row r="769" spans="1:9" x14ac:dyDescent="0.2">
      <c r="A769" s="15"/>
      <c r="B769" s="19"/>
      <c r="C769" s="21"/>
      <c r="D769" s="13"/>
      <c r="E769" s="21"/>
      <c r="F769" s="13"/>
      <c r="G769" s="14"/>
      <c r="I769" s="9"/>
    </row>
    <row r="770" spans="1:9" x14ac:dyDescent="0.2">
      <c r="A770" s="15"/>
      <c r="B770" s="19"/>
      <c r="C770" s="21"/>
      <c r="D770" s="13"/>
      <c r="E770" s="21"/>
      <c r="F770" s="13"/>
      <c r="G770" s="14"/>
      <c r="I770" s="9"/>
    </row>
    <row r="771" spans="1:9" x14ac:dyDescent="0.2">
      <c r="A771" s="15"/>
      <c r="B771" s="20"/>
      <c r="C771" s="22"/>
      <c r="D771" s="16"/>
      <c r="E771" s="22"/>
      <c r="F771" s="18"/>
      <c r="G771" s="17"/>
      <c r="I771" s="11"/>
    </row>
    <row r="772" spans="1:9" x14ac:dyDescent="0.2">
      <c r="B772" s="19"/>
      <c r="C772" s="21"/>
      <c r="D772" s="13"/>
      <c r="E772" s="21"/>
      <c r="F772" s="13"/>
      <c r="G772" s="14"/>
      <c r="I772" s="6"/>
    </row>
    <row r="773" spans="1:9" x14ac:dyDescent="0.2">
      <c r="A773" s="12"/>
      <c r="B773" s="19"/>
      <c r="C773" s="21"/>
      <c r="D773" s="13"/>
      <c r="E773" s="21"/>
      <c r="F773" s="13"/>
      <c r="G773" s="14"/>
      <c r="I773" s="9"/>
    </row>
    <row r="774" spans="1:9" x14ac:dyDescent="0.2">
      <c r="A774" s="15"/>
      <c r="B774" s="19"/>
      <c r="C774" s="21"/>
      <c r="D774" s="13"/>
      <c r="E774" s="21"/>
      <c r="F774" s="13"/>
      <c r="G774" s="14"/>
      <c r="I774" s="9"/>
    </row>
    <row r="775" spans="1:9" x14ac:dyDescent="0.2">
      <c r="A775" s="15"/>
      <c r="B775" s="20"/>
      <c r="C775" s="22"/>
      <c r="D775" s="16"/>
      <c r="E775" s="22"/>
      <c r="F775" s="18"/>
      <c r="G775" s="17"/>
      <c r="I775" s="9"/>
    </row>
    <row r="776" spans="1:9" x14ac:dyDescent="0.2">
      <c r="B776" s="19"/>
      <c r="C776" s="21"/>
      <c r="D776" s="13"/>
      <c r="E776" s="21"/>
      <c r="F776" s="13"/>
      <c r="G776" s="14"/>
      <c r="I776" s="11"/>
    </row>
    <row r="777" spans="1:9" x14ac:dyDescent="0.2">
      <c r="A777" s="12"/>
      <c r="B777" s="19"/>
      <c r="C777" s="21"/>
      <c r="D777" s="13"/>
      <c r="E777" s="21"/>
      <c r="F777" s="13"/>
      <c r="G777" s="14"/>
      <c r="I777" s="6"/>
    </row>
    <row r="778" spans="1:9" x14ac:dyDescent="0.2">
      <c r="A778" s="15"/>
      <c r="B778" s="20"/>
      <c r="C778" s="22"/>
      <c r="D778" s="16"/>
      <c r="E778" s="22"/>
      <c r="F778" s="18"/>
      <c r="G778" s="17"/>
      <c r="I778" s="9"/>
    </row>
    <row r="779" spans="1:9" x14ac:dyDescent="0.2">
      <c r="B779" s="19"/>
      <c r="C779" s="21"/>
      <c r="D779" s="13"/>
      <c r="E779" s="21"/>
      <c r="F779" s="13"/>
      <c r="G779" s="14"/>
      <c r="I779" s="11"/>
    </row>
    <row r="780" spans="1:9" x14ac:dyDescent="0.2">
      <c r="A780" s="12"/>
      <c r="B780" s="19"/>
      <c r="C780" s="21"/>
      <c r="D780" s="13"/>
      <c r="E780" s="21"/>
      <c r="F780" s="13"/>
      <c r="G780" s="14"/>
      <c r="I780" s="6"/>
    </row>
    <row r="781" spans="1:9" x14ac:dyDescent="0.2">
      <c r="A781" s="15"/>
      <c r="B781" s="19"/>
      <c r="C781" s="21"/>
      <c r="D781" s="13"/>
      <c r="E781" s="21"/>
      <c r="F781" s="13"/>
      <c r="G781" s="14"/>
      <c r="I781" s="9"/>
    </row>
    <row r="782" spans="1:9" x14ac:dyDescent="0.2">
      <c r="A782" s="15"/>
      <c r="B782" s="20"/>
      <c r="C782" s="22"/>
      <c r="D782" s="16"/>
      <c r="E782" s="22"/>
      <c r="F782" s="18"/>
      <c r="G782" s="17"/>
      <c r="I782" s="9"/>
    </row>
    <row r="783" spans="1:9" x14ac:dyDescent="0.2">
      <c r="B783" s="19"/>
      <c r="C783" s="21"/>
      <c r="D783" s="13"/>
      <c r="E783" s="21"/>
      <c r="F783" s="13"/>
      <c r="G783" s="14"/>
      <c r="I783" s="11"/>
    </row>
    <row r="784" spans="1:9" x14ac:dyDescent="0.2">
      <c r="A784" s="12"/>
      <c r="B784" s="19"/>
      <c r="C784" s="21"/>
      <c r="D784" s="13"/>
      <c r="E784" s="21"/>
      <c r="F784" s="13"/>
      <c r="G784" s="14"/>
      <c r="I784" s="6"/>
    </row>
    <row r="785" spans="1:9" x14ac:dyDescent="0.2">
      <c r="A785" s="15"/>
      <c r="B785" s="20"/>
      <c r="C785" s="22"/>
      <c r="D785" s="16"/>
      <c r="E785" s="22"/>
      <c r="F785" s="18"/>
      <c r="G785" s="17"/>
      <c r="I785" s="9"/>
    </row>
    <row r="786" spans="1:9" x14ac:dyDescent="0.2">
      <c r="B786" s="19"/>
      <c r="C786" s="21"/>
      <c r="D786" s="13"/>
      <c r="E786" s="21"/>
      <c r="F786" s="13"/>
      <c r="G786" s="14"/>
      <c r="I786" s="9"/>
    </row>
    <row r="787" spans="1:9" x14ac:dyDescent="0.2">
      <c r="A787" s="12"/>
      <c r="B787" s="19"/>
      <c r="C787" s="21"/>
      <c r="D787" s="13"/>
      <c r="E787" s="21"/>
      <c r="F787" s="13"/>
      <c r="G787" s="14"/>
      <c r="I787" s="11"/>
    </row>
    <row r="788" spans="1:9" x14ac:dyDescent="0.2">
      <c r="A788" s="15"/>
      <c r="B788" s="20"/>
      <c r="C788" s="22"/>
      <c r="D788" s="16"/>
      <c r="E788" s="22"/>
      <c r="F788" s="18"/>
      <c r="G788" s="17"/>
      <c r="I788" s="6"/>
    </row>
    <row r="789" spans="1:9" x14ac:dyDescent="0.2">
      <c r="B789" s="19"/>
      <c r="C789" s="21"/>
      <c r="D789" s="13"/>
      <c r="E789" s="21"/>
      <c r="F789" s="13"/>
      <c r="G789" s="14"/>
      <c r="I789" s="9"/>
    </row>
    <row r="790" spans="1:9" x14ac:dyDescent="0.2">
      <c r="A790" s="12"/>
      <c r="B790" s="19"/>
      <c r="C790" s="21"/>
      <c r="D790" s="13"/>
      <c r="E790" s="21"/>
      <c r="F790" s="13"/>
      <c r="G790" s="14"/>
      <c r="I790" s="9"/>
    </row>
    <row r="791" spans="1:9" x14ac:dyDescent="0.2">
      <c r="A791" s="15"/>
      <c r="B791" s="19"/>
      <c r="C791" s="21"/>
      <c r="D791" s="13"/>
      <c r="E791" s="21"/>
      <c r="F791" s="13"/>
      <c r="G791" s="14"/>
      <c r="I791" s="11"/>
    </row>
    <row r="792" spans="1:9" x14ac:dyDescent="0.2">
      <c r="A792" s="15"/>
      <c r="B792" s="20"/>
      <c r="C792" s="22"/>
      <c r="D792" s="16"/>
      <c r="E792" s="22"/>
      <c r="F792" s="18"/>
      <c r="G792" s="17"/>
      <c r="I792" s="6"/>
    </row>
    <row r="793" spans="1:9" x14ac:dyDescent="0.2">
      <c r="B793" s="19"/>
      <c r="C793" s="21"/>
      <c r="D793" s="13"/>
      <c r="E793" s="21"/>
      <c r="F793" s="13"/>
      <c r="G793" s="14"/>
      <c r="I793" s="9"/>
    </row>
    <row r="794" spans="1:9" x14ac:dyDescent="0.2">
      <c r="A794" s="12"/>
      <c r="B794" s="19"/>
      <c r="C794" s="21"/>
      <c r="D794" s="13"/>
      <c r="E794" s="21"/>
      <c r="F794" s="13"/>
      <c r="G794" s="14"/>
      <c r="I794" s="11"/>
    </row>
    <row r="795" spans="1:9" x14ac:dyDescent="0.2">
      <c r="A795" s="15"/>
      <c r="B795" s="19"/>
      <c r="C795" s="21"/>
      <c r="D795" s="13"/>
      <c r="E795" s="21"/>
      <c r="F795" s="13"/>
      <c r="G795" s="14"/>
      <c r="I795" s="6"/>
    </row>
    <row r="796" spans="1:9" x14ac:dyDescent="0.2">
      <c r="A796" s="15"/>
      <c r="B796" s="19"/>
      <c r="C796" s="21"/>
      <c r="D796" s="13"/>
      <c r="E796" s="21"/>
      <c r="F796" s="13"/>
      <c r="G796" s="14"/>
      <c r="I796" s="9"/>
    </row>
    <row r="797" spans="1:9" x14ac:dyDescent="0.2">
      <c r="A797" s="15"/>
      <c r="B797" s="19"/>
      <c r="C797" s="21"/>
      <c r="D797" s="13"/>
      <c r="E797" s="21"/>
      <c r="F797" s="13"/>
      <c r="G797" s="14"/>
      <c r="I797" s="9"/>
    </row>
    <row r="798" spans="1:9" x14ac:dyDescent="0.2">
      <c r="A798" s="15"/>
      <c r="B798" s="19"/>
      <c r="C798" s="21"/>
      <c r="D798" s="13"/>
      <c r="E798" s="21"/>
      <c r="F798" s="13"/>
      <c r="G798" s="14"/>
      <c r="I798" s="11"/>
    </row>
    <row r="799" spans="1:9" x14ac:dyDescent="0.2">
      <c r="A799" s="15"/>
      <c r="B799" s="19"/>
      <c r="C799" s="21"/>
      <c r="D799" s="13"/>
      <c r="E799" s="21"/>
      <c r="F799" s="13"/>
      <c r="G799" s="14"/>
      <c r="I799" s="6"/>
    </row>
    <row r="800" spans="1:9" x14ac:dyDescent="0.2">
      <c r="A800" s="15"/>
      <c r="B800" s="20"/>
      <c r="C800" s="22"/>
      <c r="D800" s="16"/>
      <c r="E800" s="22"/>
      <c r="F800" s="18"/>
      <c r="G800" s="17"/>
      <c r="I800" s="9"/>
    </row>
    <row r="801" spans="1:9" x14ac:dyDescent="0.2">
      <c r="B801" s="19"/>
      <c r="C801" s="21"/>
      <c r="D801" s="13"/>
      <c r="E801" s="21"/>
      <c r="F801" s="13"/>
      <c r="G801" s="14"/>
      <c r="I801" s="11"/>
    </row>
    <row r="802" spans="1:9" x14ac:dyDescent="0.2">
      <c r="A802" s="12"/>
      <c r="B802" s="19"/>
      <c r="C802" s="21"/>
      <c r="D802" s="13"/>
      <c r="E802" s="21"/>
      <c r="F802" s="13"/>
      <c r="G802" s="14"/>
      <c r="I802" s="6"/>
    </row>
    <row r="803" spans="1:9" x14ac:dyDescent="0.2">
      <c r="A803" s="15"/>
      <c r="B803" s="20"/>
      <c r="C803" s="22"/>
      <c r="D803" s="16"/>
      <c r="E803" s="22"/>
      <c r="F803" s="18"/>
      <c r="G803" s="17"/>
      <c r="I803" s="9"/>
    </row>
    <row r="804" spans="1:9" x14ac:dyDescent="0.2">
      <c r="B804" s="19"/>
      <c r="C804" s="21"/>
      <c r="D804" s="13"/>
      <c r="E804" s="21"/>
      <c r="F804" s="13"/>
      <c r="G804" s="14"/>
      <c r="I804" s="11"/>
    </row>
    <row r="805" spans="1:9" x14ac:dyDescent="0.2">
      <c r="A805" s="12"/>
      <c r="B805" s="19"/>
      <c r="C805" s="21"/>
      <c r="D805" s="13"/>
      <c r="E805" s="21"/>
      <c r="F805" s="13"/>
      <c r="G805" s="14"/>
      <c r="I805" s="6"/>
    </row>
    <row r="806" spans="1:9" x14ac:dyDescent="0.2">
      <c r="A806" s="15"/>
      <c r="B806" s="20"/>
      <c r="C806" s="22"/>
      <c r="D806" s="16"/>
      <c r="E806" s="22"/>
      <c r="F806" s="18"/>
      <c r="G806" s="17"/>
      <c r="I806" s="9"/>
    </row>
    <row r="807" spans="1:9" x14ac:dyDescent="0.2">
      <c r="B807" s="19"/>
      <c r="C807" s="21"/>
      <c r="D807" s="13"/>
      <c r="E807" s="21"/>
      <c r="F807" s="13"/>
      <c r="G807" s="14"/>
      <c r="I807" s="9"/>
    </row>
    <row r="808" spans="1:9" x14ac:dyDescent="0.2">
      <c r="A808" s="12"/>
      <c r="B808" s="19"/>
      <c r="C808" s="21"/>
      <c r="D808" s="13"/>
      <c r="E808" s="21"/>
      <c r="F808" s="13"/>
      <c r="G808" s="14"/>
      <c r="I808" s="9"/>
    </row>
    <row r="809" spans="1:9" x14ac:dyDescent="0.2">
      <c r="A809" s="15"/>
      <c r="B809" s="19"/>
      <c r="C809" s="21"/>
      <c r="D809" s="13"/>
      <c r="E809" s="21"/>
      <c r="F809" s="13"/>
      <c r="G809" s="14"/>
      <c r="I809" s="9"/>
    </row>
    <row r="810" spans="1:9" x14ac:dyDescent="0.2">
      <c r="A810" s="15"/>
      <c r="B810" s="19"/>
      <c r="C810" s="21"/>
      <c r="D810" s="13"/>
      <c r="E810" s="21"/>
      <c r="F810" s="13"/>
      <c r="G810" s="14"/>
      <c r="I810" s="9"/>
    </row>
    <row r="811" spans="1:9" x14ac:dyDescent="0.2">
      <c r="A811" s="15"/>
      <c r="B811" s="19"/>
      <c r="C811" s="21"/>
      <c r="D811" s="13"/>
      <c r="E811" s="21"/>
      <c r="F811" s="13"/>
      <c r="G811" s="14"/>
      <c r="I811" s="9"/>
    </row>
    <row r="812" spans="1:9" x14ac:dyDescent="0.2">
      <c r="A812" s="15"/>
      <c r="B812" s="19"/>
      <c r="C812" s="21"/>
      <c r="D812" s="13"/>
      <c r="E812" s="21"/>
      <c r="F812" s="13"/>
      <c r="G812" s="14"/>
      <c r="I812" s="11"/>
    </row>
    <row r="813" spans="1:9" x14ac:dyDescent="0.2">
      <c r="A813" s="15"/>
      <c r="B813" s="19"/>
      <c r="C813" s="21"/>
      <c r="D813" s="13"/>
      <c r="E813" s="21"/>
      <c r="F813" s="13"/>
      <c r="G813" s="14"/>
      <c r="I813" s="6"/>
    </row>
    <row r="814" spans="1:9" x14ac:dyDescent="0.2">
      <c r="A814" s="15"/>
      <c r="B814" s="20"/>
      <c r="C814" s="22"/>
      <c r="D814" s="16"/>
      <c r="E814" s="22"/>
      <c r="F814" s="18"/>
      <c r="G814" s="17"/>
      <c r="I814" s="9"/>
    </row>
    <row r="815" spans="1:9" x14ac:dyDescent="0.2">
      <c r="B815" s="19"/>
      <c r="C815" s="21"/>
      <c r="D815" s="13"/>
      <c r="E815" s="21"/>
      <c r="F815" s="13"/>
      <c r="G815" s="14"/>
      <c r="I815" s="9"/>
    </row>
    <row r="816" spans="1:9" x14ac:dyDescent="0.2">
      <c r="A816" s="12"/>
      <c r="B816" s="19"/>
      <c r="C816" s="21"/>
      <c r="D816" s="13"/>
      <c r="E816" s="21"/>
      <c r="F816" s="13"/>
      <c r="G816" s="14"/>
      <c r="I816" s="11"/>
    </row>
    <row r="817" spans="1:9" x14ac:dyDescent="0.2">
      <c r="A817" s="15"/>
      <c r="B817" s="20"/>
      <c r="C817" s="22"/>
      <c r="D817" s="16"/>
      <c r="E817" s="22"/>
      <c r="F817" s="18"/>
      <c r="G817" s="17"/>
      <c r="I817" s="6"/>
    </row>
    <row r="818" spans="1:9" x14ac:dyDescent="0.2">
      <c r="B818" s="19"/>
      <c r="C818" s="21"/>
      <c r="D818" s="13"/>
      <c r="E818" s="21"/>
      <c r="F818" s="13"/>
      <c r="G818" s="14"/>
      <c r="I818" s="9"/>
    </row>
    <row r="819" spans="1:9" x14ac:dyDescent="0.2">
      <c r="A819" s="12"/>
      <c r="B819" s="19"/>
      <c r="C819" s="21"/>
      <c r="D819" s="13"/>
      <c r="E819" s="21"/>
      <c r="F819" s="13"/>
      <c r="G819" s="14"/>
      <c r="I819" s="11"/>
    </row>
    <row r="820" spans="1:9" x14ac:dyDescent="0.2">
      <c r="A820" s="15"/>
      <c r="B820" s="20"/>
      <c r="C820" s="22"/>
      <c r="D820" s="16"/>
      <c r="E820" s="22"/>
      <c r="F820" s="18"/>
      <c r="G820" s="17"/>
      <c r="I820" s="6"/>
    </row>
    <row r="821" spans="1:9" x14ac:dyDescent="0.2">
      <c r="B821" s="19"/>
      <c r="C821" s="21"/>
      <c r="D821" s="13"/>
      <c r="E821" s="21"/>
      <c r="F821" s="13"/>
      <c r="G821" s="14"/>
      <c r="I821" s="9"/>
    </row>
    <row r="822" spans="1:9" x14ac:dyDescent="0.2">
      <c r="A822" s="12"/>
      <c r="B822" s="19"/>
      <c r="C822" s="21"/>
      <c r="D822" s="13"/>
      <c r="E822" s="21"/>
      <c r="F822" s="13"/>
      <c r="G822" s="14"/>
      <c r="I822" s="9"/>
    </row>
    <row r="823" spans="1:9" x14ac:dyDescent="0.2">
      <c r="A823" s="15"/>
      <c r="B823" s="19"/>
      <c r="C823" s="21"/>
      <c r="D823" s="13"/>
      <c r="E823" s="21"/>
      <c r="F823" s="13"/>
      <c r="G823" s="14"/>
      <c r="I823" s="11"/>
    </row>
    <row r="824" spans="1:9" x14ac:dyDescent="0.2">
      <c r="A824" s="15"/>
      <c r="B824" s="20"/>
      <c r="C824" s="22"/>
      <c r="D824" s="16"/>
      <c r="E824" s="22"/>
      <c r="F824" s="18"/>
      <c r="G824" s="17"/>
      <c r="I824" s="6"/>
    </row>
    <row r="825" spans="1:9" x14ac:dyDescent="0.2">
      <c r="B825" s="19"/>
      <c r="C825" s="21"/>
      <c r="D825" s="13"/>
      <c r="E825" s="21"/>
      <c r="F825" s="13"/>
      <c r="G825" s="14"/>
      <c r="I825" s="9"/>
    </row>
    <row r="826" spans="1:9" x14ac:dyDescent="0.2">
      <c r="A826" s="12"/>
      <c r="B826" s="19"/>
      <c r="C826" s="21"/>
      <c r="D826" s="13"/>
      <c r="E826" s="21"/>
      <c r="F826" s="13"/>
      <c r="G826" s="14"/>
      <c r="I826" s="11"/>
    </row>
    <row r="827" spans="1:9" x14ac:dyDescent="0.2">
      <c r="A827" s="15"/>
      <c r="B827" s="19"/>
      <c r="C827" s="21"/>
      <c r="D827" s="13"/>
      <c r="E827" s="21"/>
      <c r="F827" s="13"/>
      <c r="G827" s="14"/>
      <c r="I827" s="6"/>
    </row>
    <row r="828" spans="1:9" x14ac:dyDescent="0.2">
      <c r="A828" s="15"/>
      <c r="B828" s="19"/>
      <c r="C828" s="21"/>
      <c r="D828" s="13"/>
      <c r="E828" s="21"/>
      <c r="F828" s="13"/>
      <c r="G828" s="14"/>
      <c r="I828" s="9"/>
    </row>
    <row r="829" spans="1:9" x14ac:dyDescent="0.2">
      <c r="A829" s="15"/>
      <c r="B829" s="19"/>
      <c r="C829" s="21"/>
      <c r="D829" s="13"/>
      <c r="E829" s="21"/>
      <c r="F829" s="13"/>
      <c r="G829" s="14"/>
      <c r="I829" s="9"/>
    </row>
    <row r="830" spans="1:9" x14ac:dyDescent="0.2">
      <c r="A830" s="15"/>
      <c r="B830" s="20"/>
      <c r="C830" s="22"/>
      <c r="D830" s="16"/>
      <c r="E830" s="22"/>
      <c r="F830" s="18"/>
      <c r="G830" s="17"/>
      <c r="I830" s="9"/>
    </row>
    <row r="831" spans="1:9" x14ac:dyDescent="0.2">
      <c r="B831" s="19"/>
      <c r="C831" s="21"/>
      <c r="D831" s="13"/>
      <c r="E831" s="21"/>
      <c r="F831" s="13"/>
      <c r="G831" s="14"/>
      <c r="I831" s="9"/>
    </row>
    <row r="832" spans="1:9" x14ac:dyDescent="0.2">
      <c r="A832" s="12"/>
      <c r="B832" s="19"/>
      <c r="C832" s="21"/>
      <c r="D832" s="13"/>
      <c r="E832" s="21"/>
      <c r="F832" s="13"/>
      <c r="G832" s="14"/>
      <c r="I832" s="9"/>
    </row>
    <row r="833" spans="1:9" x14ac:dyDescent="0.2">
      <c r="A833" s="15"/>
      <c r="B833" s="19"/>
      <c r="C833" s="21"/>
      <c r="D833" s="13"/>
      <c r="E833" s="21"/>
      <c r="F833" s="13"/>
      <c r="G833" s="14"/>
      <c r="I833" s="9"/>
    </row>
    <row r="834" spans="1:9" x14ac:dyDescent="0.2">
      <c r="A834" s="15"/>
      <c r="B834" s="19"/>
      <c r="C834" s="21"/>
      <c r="D834" s="13"/>
      <c r="E834" s="21"/>
      <c r="F834" s="13"/>
      <c r="G834" s="14"/>
      <c r="I834" s="9"/>
    </row>
    <row r="835" spans="1:9" x14ac:dyDescent="0.2">
      <c r="A835" s="15"/>
      <c r="B835" s="20"/>
      <c r="C835" s="22"/>
      <c r="D835" s="16"/>
      <c r="E835" s="22"/>
      <c r="F835" s="18"/>
      <c r="G835" s="17"/>
      <c r="I835" s="9"/>
    </row>
    <row r="836" spans="1:9" x14ac:dyDescent="0.2">
      <c r="B836" s="19"/>
      <c r="C836" s="21"/>
      <c r="D836" s="13"/>
      <c r="E836" s="21"/>
      <c r="F836" s="13"/>
      <c r="G836" s="14"/>
      <c r="I836" s="9"/>
    </row>
    <row r="837" spans="1:9" x14ac:dyDescent="0.2">
      <c r="A837" s="12"/>
      <c r="B837" s="19"/>
      <c r="C837" s="21"/>
      <c r="D837" s="13"/>
      <c r="E837" s="21"/>
      <c r="F837" s="13"/>
      <c r="G837" s="14"/>
      <c r="I837" s="9"/>
    </row>
    <row r="838" spans="1:9" x14ac:dyDescent="0.2">
      <c r="A838" s="15"/>
      <c r="B838" s="20"/>
      <c r="C838" s="22"/>
      <c r="D838" s="16"/>
      <c r="E838" s="22"/>
      <c r="F838" s="18"/>
      <c r="G838" s="17"/>
      <c r="I838" s="9"/>
    </row>
    <row r="839" spans="1:9" x14ac:dyDescent="0.2">
      <c r="B839" s="19"/>
      <c r="C839" s="21"/>
      <c r="D839" s="13"/>
      <c r="E839" s="21"/>
      <c r="F839" s="13"/>
      <c r="G839" s="14"/>
      <c r="I839" s="9"/>
    </row>
    <row r="840" spans="1:9" x14ac:dyDescent="0.2">
      <c r="A840" s="12"/>
      <c r="B840" s="19"/>
      <c r="C840" s="21"/>
      <c r="D840" s="13"/>
      <c r="E840" s="21"/>
      <c r="F840" s="13"/>
      <c r="G840" s="14"/>
      <c r="I840" s="9"/>
    </row>
    <row r="841" spans="1:9" x14ac:dyDescent="0.2">
      <c r="A841" s="15"/>
      <c r="B841" s="20"/>
      <c r="C841" s="22"/>
      <c r="D841" s="16"/>
      <c r="E841" s="22"/>
      <c r="F841" s="18"/>
      <c r="G841" s="17"/>
      <c r="I841" s="9"/>
    </row>
    <row r="842" spans="1:9" x14ac:dyDescent="0.2">
      <c r="B842" s="19"/>
      <c r="C842" s="21"/>
      <c r="D842" s="13"/>
      <c r="E842" s="21"/>
      <c r="F842" s="13"/>
      <c r="G842" s="14"/>
      <c r="I842" s="9"/>
    </row>
    <row r="843" spans="1:9" x14ac:dyDescent="0.2">
      <c r="A843" s="12"/>
      <c r="B843" s="19"/>
      <c r="C843" s="21"/>
      <c r="D843" s="13"/>
      <c r="E843" s="21"/>
      <c r="F843" s="13"/>
      <c r="G843" s="14"/>
      <c r="I843" s="9"/>
    </row>
    <row r="844" spans="1:9" x14ac:dyDescent="0.2">
      <c r="A844" s="15"/>
      <c r="B844" s="20"/>
      <c r="C844" s="22"/>
      <c r="D844" s="16"/>
      <c r="E844" s="22"/>
      <c r="F844" s="18"/>
      <c r="G844" s="17"/>
      <c r="I844" s="9"/>
    </row>
    <row r="845" spans="1:9" x14ac:dyDescent="0.2">
      <c r="B845" s="19"/>
      <c r="C845" s="21"/>
      <c r="D845" s="13"/>
      <c r="E845" s="21"/>
      <c r="F845" s="13"/>
      <c r="G845" s="14"/>
      <c r="I845" s="11"/>
    </row>
    <row r="846" spans="1:9" x14ac:dyDescent="0.2">
      <c r="A846" s="12"/>
      <c r="B846" s="19"/>
      <c r="C846" s="21"/>
      <c r="D846" s="13"/>
      <c r="E846" s="21"/>
      <c r="F846" s="13"/>
      <c r="G846" s="14"/>
      <c r="I846" s="6"/>
    </row>
    <row r="847" spans="1:9" x14ac:dyDescent="0.2">
      <c r="A847" s="15"/>
      <c r="B847" s="20"/>
      <c r="C847" s="22"/>
      <c r="D847" s="16"/>
      <c r="E847" s="22"/>
      <c r="F847" s="18"/>
      <c r="G847" s="17"/>
      <c r="I847" s="9"/>
    </row>
    <row r="848" spans="1:9" x14ac:dyDescent="0.2">
      <c r="B848" s="19"/>
      <c r="C848" s="21"/>
      <c r="D848" s="13"/>
      <c r="E848" s="21"/>
      <c r="F848" s="13"/>
      <c r="G848" s="14"/>
      <c r="I848" s="9"/>
    </row>
    <row r="849" spans="1:9" x14ac:dyDescent="0.2">
      <c r="A849" s="12"/>
      <c r="B849" s="19"/>
      <c r="C849" s="21"/>
      <c r="D849" s="13"/>
      <c r="E849" s="21"/>
      <c r="F849" s="13"/>
      <c r="G849" s="14"/>
      <c r="I849" s="11"/>
    </row>
    <row r="850" spans="1:9" x14ac:dyDescent="0.2">
      <c r="A850" s="15"/>
      <c r="B850" s="20"/>
      <c r="C850" s="22"/>
      <c r="D850" s="16"/>
      <c r="E850" s="22"/>
      <c r="F850" s="18"/>
      <c r="G850" s="17"/>
      <c r="I850" s="6"/>
    </row>
    <row r="851" spans="1:9" x14ac:dyDescent="0.2">
      <c r="B851" s="19"/>
      <c r="C851" s="21"/>
      <c r="D851" s="13"/>
      <c r="E851" s="21"/>
      <c r="F851" s="13"/>
      <c r="G851" s="14"/>
      <c r="I851" s="9"/>
    </row>
    <row r="852" spans="1:9" x14ac:dyDescent="0.2">
      <c r="A852" s="12"/>
      <c r="B852" s="19"/>
      <c r="C852" s="21"/>
      <c r="D852" s="13"/>
      <c r="E852" s="21"/>
      <c r="F852" s="13"/>
      <c r="G852" s="14"/>
      <c r="I852" s="9"/>
    </row>
    <row r="853" spans="1:9" x14ac:dyDescent="0.2">
      <c r="A853" s="15"/>
      <c r="B853" s="20"/>
      <c r="C853" s="22"/>
      <c r="D853" s="16"/>
      <c r="E853" s="22"/>
      <c r="F853" s="18"/>
      <c r="G853" s="17"/>
      <c r="I853" s="9"/>
    </row>
    <row r="854" spans="1:9" x14ac:dyDescent="0.2">
      <c r="B854" s="19"/>
      <c r="C854" s="21"/>
      <c r="D854" s="13"/>
      <c r="E854" s="21"/>
      <c r="F854" s="13"/>
      <c r="G854" s="14"/>
      <c r="I854" s="9"/>
    </row>
    <row r="855" spans="1:9" x14ac:dyDescent="0.2">
      <c r="A855" s="12"/>
      <c r="B855" s="19"/>
      <c r="C855" s="21"/>
      <c r="D855" s="13"/>
      <c r="E855" s="21"/>
      <c r="F855" s="13"/>
      <c r="G855" s="14"/>
      <c r="I855" s="9"/>
    </row>
    <row r="856" spans="1:9" x14ac:dyDescent="0.2">
      <c r="A856" s="15"/>
      <c r="B856" s="19"/>
      <c r="C856" s="21"/>
      <c r="D856" s="13"/>
      <c r="E856" s="21"/>
      <c r="F856" s="13"/>
      <c r="G856" s="14"/>
      <c r="I856" s="9"/>
    </row>
    <row r="857" spans="1:9" x14ac:dyDescent="0.2">
      <c r="A857" s="15"/>
      <c r="B857" s="19"/>
      <c r="C857" s="21"/>
      <c r="D857" s="13"/>
      <c r="E857" s="21"/>
      <c r="F857" s="13"/>
      <c r="G857" s="14"/>
      <c r="I857" s="9"/>
    </row>
    <row r="858" spans="1:9" x14ac:dyDescent="0.2">
      <c r="A858" s="15"/>
      <c r="B858" s="20"/>
      <c r="C858" s="22"/>
      <c r="D858" s="16"/>
      <c r="E858" s="22"/>
      <c r="F858" s="18"/>
      <c r="G858" s="17"/>
      <c r="I858" s="9"/>
    </row>
    <row r="859" spans="1:9" x14ac:dyDescent="0.2">
      <c r="B859" s="19"/>
      <c r="C859" s="21"/>
      <c r="D859" s="13"/>
      <c r="E859" s="21"/>
      <c r="F859" s="13"/>
      <c r="G859" s="14"/>
      <c r="I859" s="9"/>
    </row>
    <row r="860" spans="1:9" x14ac:dyDescent="0.2">
      <c r="A860" s="12"/>
      <c r="B860" s="19"/>
      <c r="C860" s="21"/>
      <c r="D860" s="13"/>
      <c r="E860" s="21"/>
      <c r="F860" s="13"/>
      <c r="G860" s="14"/>
      <c r="I860" s="9"/>
    </row>
    <row r="861" spans="1:9" x14ac:dyDescent="0.2">
      <c r="A861" s="15"/>
      <c r="B861" s="19"/>
      <c r="C861" s="21"/>
      <c r="D861" s="13"/>
      <c r="E861" s="21"/>
      <c r="F861" s="13"/>
      <c r="G861" s="14"/>
      <c r="I861" s="9"/>
    </row>
    <row r="862" spans="1:9" x14ac:dyDescent="0.2">
      <c r="A862" s="15"/>
      <c r="B862" s="19"/>
      <c r="C862" s="21"/>
      <c r="D862" s="13"/>
      <c r="E862" s="21"/>
      <c r="F862" s="13"/>
      <c r="G862" s="14"/>
      <c r="I862" s="9"/>
    </row>
    <row r="863" spans="1:9" x14ac:dyDescent="0.2">
      <c r="A863" s="15"/>
      <c r="B863" s="20"/>
      <c r="C863" s="22"/>
      <c r="D863" s="16"/>
      <c r="E863" s="22"/>
      <c r="F863" s="18"/>
      <c r="G863" s="17"/>
      <c r="I863" s="9"/>
    </row>
    <row r="864" spans="1:9" x14ac:dyDescent="0.2">
      <c r="B864" s="19"/>
      <c r="C864" s="21"/>
      <c r="D864" s="13"/>
      <c r="E864" s="21"/>
      <c r="F864" s="13"/>
      <c r="G864" s="14"/>
      <c r="I864" s="11"/>
    </row>
    <row r="865" spans="1:9" x14ac:dyDescent="0.2">
      <c r="A865" s="12"/>
      <c r="B865" s="19"/>
      <c r="C865" s="21"/>
      <c r="D865" s="13"/>
      <c r="E865" s="21"/>
      <c r="F865" s="13"/>
      <c r="G865" s="14"/>
      <c r="I865" s="6"/>
    </row>
    <row r="866" spans="1:9" x14ac:dyDescent="0.2">
      <c r="A866" s="15"/>
      <c r="B866" s="20"/>
      <c r="C866" s="22"/>
      <c r="D866" s="16"/>
      <c r="E866" s="22"/>
      <c r="F866" s="18"/>
      <c r="G866" s="17"/>
      <c r="I866" s="9"/>
    </row>
    <row r="867" spans="1:9" x14ac:dyDescent="0.2">
      <c r="B867" s="19"/>
      <c r="C867" s="21"/>
      <c r="D867" s="13"/>
      <c r="E867" s="21"/>
      <c r="F867" s="13"/>
      <c r="G867" s="14"/>
      <c r="I867" s="11"/>
    </row>
    <row r="868" spans="1:9" x14ac:dyDescent="0.2">
      <c r="A868" s="12"/>
      <c r="B868" s="19"/>
      <c r="C868" s="21"/>
      <c r="D868" s="13"/>
      <c r="E868" s="21"/>
      <c r="F868" s="13"/>
      <c r="G868" s="14"/>
      <c r="I868" s="6"/>
    </row>
    <row r="869" spans="1:9" x14ac:dyDescent="0.2">
      <c r="A869" s="15"/>
      <c r="B869" s="20"/>
      <c r="C869" s="22"/>
      <c r="D869" s="16"/>
      <c r="E869" s="22"/>
      <c r="F869" s="18"/>
      <c r="G869" s="17"/>
      <c r="I869" s="9"/>
    </row>
    <row r="870" spans="1:9" x14ac:dyDescent="0.2">
      <c r="B870" s="19"/>
      <c r="C870" s="21"/>
      <c r="D870" s="13"/>
      <c r="E870" s="21"/>
      <c r="F870" s="13"/>
      <c r="G870" s="14"/>
      <c r="I870" s="9"/>
    </row>
    <row r="871" spans="1:9" x14ac:dyDescent="0.2">
      <c r="A871" s="12"/>
      <c r="B871" s="19"/>
      <c r="C871" s="21"/>
      <c r="D871" s="13"/>
      <c r="E871" s="21"/>
      <c r="F871" s="13"/>
      <c r="G871" s="14"/>
      <c r="I871" s="9"/>
    </row>
    <row r="872" spans="1:9" x14ac:dyDescent="0.2">
      <c r="A872" s="15"/>
      <c r="B872" s="20"/>
      <c r="C872" s="22"/>
      <c r="D872" s="16"/>
      <c r="E872" s="22"/>
      <c r="F872" s="18"/>
      <c r="G872" s="17"/>
      <c r="I872" s="9"/>
    </row>
    <row r="873" spans="1:9" x14ac:dyDescent="0.2">
      <c r="B873" s="19"/>
      <c r="C873" s="21"/>
      <c r="D873" s="13"/>
      <c r="E873" s="21"/>
      <c r="F873" s="13"/>
      <c r="G873" s="14"/>
      <c r="I873" s="9"/>
    </row>
    <row r="874" spans="1:9" x14ac:dyDescent="0.2">
      <c r="A874" s="12"/>
      <c r="B874" s="19"/>
      <c r="C874" s="21"/>
      <c r="D874" s="13"/>
      <c r="E874" s="21"/>
      <c r="F874" s="13"/>
      <c r="G874" s="14"/>
      <c r="I874" s="9"/>
    </row>
    <row r="875" spans="1:9" x14ac:dyDescent="0.2">
      <c r="A875" s="15"/>
      <c r="B875" s="19"/>
      <c r="C875" s="21"/>
      <c r="D875" s="13"/>
      <c r="E875" s="21"/>
      <c r="F875" s="13"/>
      <c r="G875" s="14"/>
      <c r="I875" s="11"/>
    </row>
    <row r="876" spans="1:9" x14ac:dyDescent="0.2">
      <c r="A876" s="15"/>
      <c r="B876" s="19"/>
      <c r="C876" s="21"/>
      <c r="D876" s="13"/>
      <c r="E876" s="21"/>
      <c r="F876" s="13"/>
      <c r="G876" s="14"/>
      <c r="I876" s="6"/>
    </row>
    <row r="877" spans="1:9" x14ac:dyDescent="0.2">
      <c r="A877" s="15"/>
      <c r="B877" s="19"/>
      <c r="C877" s="21"/>
      <c r="D877" s="13"/>
      <c r="E877" s="21"/>
      <c r="F877" s="13"/>
      <c r="G877" s="14"/>
      <c r="I877" s="9"/>
    </row>
    <row r="878" spans="1:9" x14ac:dyDescent="0.2">
      <c r="A878" s="15"/>
      <c r="B878" s="19"/>
      <c r="C878" s="21"/>
      <c r="D878" s="13"/>
      <c r="E878" s="21"/>
      <c r="F878" s="13"/>
      <c r="G878" s="14"/>
      <c r="I878" s="11"/>
    </row>
    <row r="879" spans="1:9" x14ac:dyDescent="0.2">
      <c r="A879" s="15"/>
      <c r="B879" s="19"/>
      <c r="C879" s="21"/>
      <c r="D879" s="13"/>
      <c r="E879" s="21"/>
      <c r="F879" s="13"/>
      <c r="G879" s="14"/>
      <c r="I879" s="9"/>
    </row>
    <row r="880" spans="1:9" x14ac:dyDescent="0.2">
      <c r="A880" s="15"/>
      <c r="B880" s="19"/>
      <c r="C880" s="21"/>
      <c r="D880" s="13"/>
      <c r="E880" s="21"/>
      <c r="F880" s="13"/>
      <c r="G880" s="14"/>
      <c r="I880" s="11"/>
    </row>
    <row r="881" spans="1:9" x14ac:dyDescent="0.2">
      <c r="A881" s="15"/>
      <c r="B881" s="19"/>
      <c r="C881" s="21"/>
      <c r="D881" s="13"/>
      <c r="E881" s="21"/>
      <c r="F881" s="13"/>
      <c r="G881" s="14"/>
      <c r="I881" s="6"/>
    </row>
    <row r="882" spans="1:9" x14ac:dyDescent="0.2">
      <c r="A882" s="15"/>
      <c r="B882" s="19"/>
      <c r="C882" s="21"/>
      <c r="D882" s="13"/>
      <c r="E882" s="21"/>
      <c r="F882" s="13"/>
      <c r="G882" s="14"/>
      <c r="I882" s="9"/>
    </row>
    <row r="883" spans="1:9" x14ac:dyDescent="0.2">
      <c r="A883" s="15"/>
      <c r="B883" s="19"/>
      <c r="C883" s="21"/>
      <c r="D883" s="13"/>
      <c r="E883" s="21"/>
      <c r="F883" s="13"/>
      <c r="G883" s="14"/>
      <c r="I883" s="11"/>
    </row>
    <row r="884" spans="1:9" x14ac:dyDescent="0.2">
      <c r="A884" s="15"/>
      <c r="B884" s="19"/>
      <c r="C884" s="21"/>
      <c r="D884" s="13"/>
      <c r="E884" s="21"/>
      <c r="F884" s="13"/>
      <c r="G884" s="14"/>
      <c r="I884" s="6"/>
    </row>
    <row r="885" spans="1:9" x14ac:dyDescent="0.2">
      <c r="A885" s="15"/>
      <c r="B885" s="19"/>
      <c r="C885" s="21"/>
      <c r="D885" s="13"/>
      <c r="E885" s="21"/>
      <c r="F885" s="13"/>
      <c r="G885" s="14"/>
      <c r="I885" s="9"/>
    </row>
    <row r="886" spans="1:9" x14ac:dyDescent="0.2">
      <c r="A886" s="15"/>
      <c r="B886" s="19"/>
      <c r="C886" s="21"/>
      <c r="D886" s="13"/>
      <c r="E886" s="21"/>
      <c r="F886" s="13"/>
      <c r="G886" s="14"/>
      <c r="I886" s="9"/>
    </row>
    <row r="887" spans="1:9" x14ac:dyDescent="0.2">
      <c r="A887" s="15"/>
      <c r="B887" s="19"/>
      <c r="C887" s="21"/>
      <c r="D887" s="13"/>
      <c r="E887" s="21"/>
      <c r="F887" s="13"/>
      <c r="G887" s="14"/>
      <c r="I887" s="11"/>
    </row>
    <row r="888" spans="1:9" x14ac:dyDescent="0.2">
      <c r="A888" s="15"/>
      <c r="B888" s="19"/>
      <c r="C888" s="21"/>
      <c r="D888" s="13"/>
      <c r="E888" s="21"/>
      <c r="F888" s="13"/>
      <c r="G888" s="14"/>
      <c r="I888" s="6"/>
    </row>
    <row r="889" spans="1:9" x14ac:dyDescent="0.2">
      <c r="A889" s="15"/>
      <c r="B889" s="19"/>
      <c r="C889" s="21"/>
      <c r="D889" s="13"/>
      <c r="E889" s="21"/>
      <c r="F889" s="13"/>
      <c r="G889" s="14"/>
      <c r="I889" s="6"/>
    </row>
    <row r="890" spans="1:9" x14ac:dyDescent="0.2">
      <c r="A890" s="15"/>
      <c r="B890" s="19"/>
      <c r="C890" s="21"/>
      <c r="D890" s="13"/>
      <c r="E890" s="21"/>
      <c r="F890" s="13"/>
      <c r="G890" s="14"/>
      <c r="I890" s="6"/>
    </row>
    <row r="891" spans="1:9" x14ac:dyDescent="0.2">
      <c r="A891" s="15"/>
      <c r="B891" s="19"/>
      <c r="C891" s="21"/>
      <c r="D891" s="13"/>
      <c r="E891" s="21"/>
      <c r="F891" s="13"/>
      <c r="G891" s="14"/>
      <c r="I891" s="6"/>
    </row>
    <row r="892" spans="1:9" x14ac:dyDescent="0.2">
      <c r="A892" s="15"/>
      <c r="B892" s="19"/>
      <c r="C892" s="21"/>
      <c r="D892" s="13"/>
      <c r="E892" s="21"/>
      <c r="F892" s="13"/>
      <c r="G892" s="14"/>
    </row>
    <row r="893" spans="1:9" x14ac:dyDescent="0.2">
      <c r="A893" s="15"/>
      <c r="B893" s="19"/>
      <c r="C893" s="21"/>
      <c r="D893" s="13"/>
      <c r="E893" s="21"/>
      <c r="F893" s="13"/>
      <c r="G893" s="14"/>
    </row>
    <row r="894" spans="1:9" x14ac:dyDescent="0.2">
      <c r="A894" s="15"/>
      <c r="B894" s="19"/>
      <c r="C894" s="21"/>
      <c r="D894" s="13"/>
      <c r="E894" s="21"/>
      <c r="F894" s="13"/>
      <c r="G894" s="14"/>
    </row>
    <row r="895" spans="1:9" x14ac:dyDescent="0.2">
      <c r="A895" s="15"/>
      <c r="B895" s="19"/>
      <c r="C895" s="21"/>
      <c r="D895" s="13"/>
      <c r="E895" s="21"/>
      <c r="F895" s="13"/>
      <c r="G895" s="14"/>
    </row>
    <row r="896" spans="1:9" x14ac:dyDescent="0.2">
      <c r="A896" s="15"/>
      <c r="B896" s="19"/>
      <c r="C896" s="21"/>
      <c r="D896" s="13"/>
      <c r="E896" s="21"/>
      <c r="F896" s="13"/>
      <c r="G896" s="14"/>
    </row>
    <row r="897" spans="1:7" x14ac:dyDescent="0.2">
      <c r="A897" s="15"/>
      <c r="B897" s="19"/>
      <c r="C897" s="21"/>
      <c r="D897" s="13"/>
      <c r="E897" s="21"/>
      <c r="F897" s="13"/>
      <c r="G897" s="14"/>
    </row>
    <row r="898" spans="1:7" x14ac:dyDescent="0.2">
      <c r="A898" s="15"/>
      <c r="B898" s="19"/>
      <c r="C898" s="21"/>
      <c r="D898" s="13"/>
      <c r="E898" s="21"/>
      <c r="F898" s="13"/>
      <c r="G898" s="14"/>
    </row>
    <row r="899" spans="1:7" x14ac:dyDescent="0.2">
      <c r="A899" s="15"/>
      <c r="B899" s="19"/>
      <c r="C899" s="21"/>
      <c r="D899" s="13"/>
      <c r="E899" s="21"/>
      <c r="F899" s="13"/>
      <c r="G899" s="14"/>
    </row>
    <row r="900" spans="1:7" x14ac:dyDescent="0.2">
      <c r="A900" s="15"/>
      <c r="B900" s="19"/>
      <c r="C900" s="21"/>
      <c r="D900" s="13"/>
      <c r="E900" s="21"/>
      <c r="F900" s="13"/>
      <c r="G900" s="14"/>
    </row>
    <row r="901" spans="1:7" x14ac:dyDescent="0.2">
      <c r="A901" s="15"/>
      <c r="B901" s="19"/>
      <c r="C901" s="21"/>
      <c r="D901" s="13"/>
      <c r="E901" s="21"/>
      <c r="F901" s="13"/>
      <c r="G901" s="14"/>
    </row>
    <row r="902" spans="1:7" x14ac:dyDescent="0.2">
      <c r="A902" s="15"/>
      <c r="B902" s="19"/>
      <c r="C902" s="21"/>
      <c r="D902" s="13"/>
      <c r="E902" s="21"/>
      <c r="F902" s="13"/>
      <c r="G902" s="14"/>
    </row>
    <row r="903" spans="1:7" x14ac:dyDescent="0.2">
      <c r="A903" s="15"/>
      <c r="B903" s="20"/>
      <c r="C903" s="22"/>
      <c r="D903" s="16"/>
      <c r="E903" s="22"/>
      <c r="F903" s="18"/>
      <c r="G903" s="17"/>
    </row>
    <row r="904" spans="1:7" x14ac:dyDescent="0.2">
      <c r="B904" s="19"/>
      <c r="C904" s="21"/>
      <c r="D904" s="13"/>
      <c r="E904" s="21"/>
      <c r="F904" s="13"/>
      <c r="G904" s="14"/>
    </row>
    <row r="905" spans="1:7" x14ac:dyDescent="0.2">
      <c r="A905" s="12"/>
      <c r="B905" s="19"/>
      <c r="C905" s="21"/>
      <c r="D905" s="13"/>
      <c r="E905" s="21"/>
      <c r="F905" s="13"/>
      <c r="G905" s="14"/>
    </row>
    <row r="906" spans="1:7" x14ac:dyDescent="0.2">
      <c r="A906" s="15"/>
      <c r="B906" s="20"/>
      <c r="C906" s="22"/>
      <c r="D906" s="16"/>
      <c r="E906" s="22"/>
      <c r="F906" s="18"/>
      <c r="G906" s="17"/>
    </row>
    <row r="907" spans="1:7" x14ac:dyDescent="0.2">
      <c r="B907" s="19"/>
      <c r="C907" s="21"/>
      <c r="D907" s="13"/>
      <c r="E907" s="21"/>
      <c r="F907" s="13"/>
      <c r="G907" s="14"/>
    </row>
    <row r="908" spans="1:7" x14ac:dyDescent="0.2">
      <c r="A908" s="12"/>
      <c r="B908" s="19"/>
      <c r="C908" s="21"/>
      <c r="D908" s="13"/>
      <c r="E908" s="21"/>
      <c r="F908" s="13"/>
      <c r="G908" s="14"/>
    </row>
    <row r="909" spans="1:7" x14ac:dyDescent="0.2">
      <c r="A909" s="15"/>
      <c r="B909" s="19"/>
      <c r="C909" s="21"/>
      <c r="D909" s="13"/>
      <c r="E909" s="21"/>
      <c r="F909" s="13"/>
      <c r="G909" s="14"/>
    </row>
    <row r="910" spans="1:7" x14ac:dyDescent="0.2">
      <c r="A910" s="15"/>
      <c r="B910" s="19"/>
      <c r="C910" s="21"/>
      <c r="D910" s="13"/>
      <c r="E910" s="21"/>
      <c r="F910" s="13"/>
      <c r="G910" s="14"/>
    </row>
    <row r="911" spans="1:7" x14ac:dyDescent="0.2">
      <c r="A911" s="15"/>
      <c r="B911" s="19"/>
      <c r="C911" s="21"/>
      <c r="D911" s="13"/>
      <c r="E911" s="21"/>
      <c r="F911" s="13"/>
      <c r="G911" s="14"/>
    </row>
    <row r="912" spans="1:7" x14ac:dyDescent="0.2">
      <c r="A912" s="15"/>
      <c r="B912" s="19"/>
      <c r="C912" s="21"/>
      <c r="D912" s="13"/>
      <c r="E912" s="21"/>
      <c r="F912" s="13"/>
      <c r="G912" s="14"/>
    </row>
    <row r="913" spans="1:7" x14ac:dyDescent="0.2">
      <c r="A913" s="15"/>
      <c r="B913" s="19"/>
      <c r="C913" s="21"/>
      <c r="D913" s="13"/>
      <c r="E913" s="21"/>
      <c r="F913" s="13"/>
      <c r="G913" s="14"/>
    </row>
    <row r="914" spans="1:7" x14ac:dyDescent="0.2">
      <c r="A914" s="15"/>
      <c r="B914" s="19"/>
      <c r="C914" s="21"/>
      <c r="D914" s="13"/>
      <c r="E914" s="21"/>
      <c r="F914" s="13"/>
      <c r="G914" s="14"/>
    </row>
    <row r="915" spans="1:7" x14ac:dyDescent="0.2">
      <c r="A915" s="15"/>
      <c r="B915" s="19"/>
      <c r="C915" s="21"/>
      <c r="D915" s="13"/>
      <c r="E915" s="21"/>
      <c r="F915" s="13"/>
      <c r="G915" s="14"/>
    </row>
    <row r="916" spans="1:7" x14ac:dyDescent="0.2">
      <c r="A916" s="15"/>
      <c r="B916" s="19"/>
      <c r="C916" s="21"/>
      <c r="D916" s="13"/>
      <c r="E916" s="21"/>
      <c r="F916" s="13"/>
      <c r="G916" s="14"/>
    </row>
    <row r="917" spans="1:7" x14ac:dyDescent="0.2">
      <c r="A917" s="15"/>
      <c r="B917" s="19"/>
      <c r="C917" s="21"/>
      <c r="D917" s="13"/>
      <c r="E917" s="21"/>
      <c r="F917" s="13"/>
      <c r="G917" s="14"/>
    </row>
    <row r="918" spans="1:7" x14ac:dyDescent="0.2">
      <c r="A918" s="15"/>
      <c r="B918" s="19"/>
      <c r="C918" s="21"/>
      <c r="D918" s="13"/>
      <c r="E918" s="21"/>
      <c r="F918" s="13"/>
      <c r="G918" s="14"/>
    </row>
    <row r="919" spans="1:7" x14ac:dyDescent="0.2">
      <c r="A919" s="15"/>
      <c r="B919" s="19"/>
      <c r="C919" s="21"/>
      <c r="D919" s="13"/>
      <c r="E919" s="21"/>
      <c r="F919" s="13"/>
      <c r="G919" s="14"/>
    </row>
    <row r="920" spans="1:7" x14ac:dyDescent="0.2">
      <c r="A920" s="15"/>
      <c r="B920" s="19"/>
      <c r="C920" s="21"/>
      <c r="D920" s="13"/>
      <c r="E920" s="21"/>
      <c r="F920" s="13"/>
      <c r="G920" s="14"/>
    </row>
    <row r="921" spans="1:7" x14ac:dyDescent="0.2">
      <c r="A921" s="15"/>
      <c r="B921" s="19"/>
      <c r="C921" s="21"/>
      <c r="D921" s="13"/>
      <c r="E921" s="21"/>
      <c r="F921" s="13"/>
      <c r="G921" s="14"/>
    </row>
    <row r="922" spans="1:7" x14ac:dyDescent="0.2">
      <c r="A922" s="15"/>
      <c r="B922" s="19"/>
      <c r="C922" s="21"/>
      <c r="D922" s="13"/>
      <c r="E922" s="21"/>
      <c r="F922" s="13"/>
      <c r="G922" s="14"/>
    </row>
    <row r="923" spans="1:7" x14ac:dyDescent="0.2">
      <c r="A923" s="15"/>
      <c r="B923" s="19"/>
      <c r="C923" s="21"/>
      <c r="D923" s="13"/>
      <c r="E923" s="21"/>
      <c r="F923" s="13"/>
      <c r="G923" s="14"/>
    </row>
    <row r="924" spans="1:7" x14ac:dyDescent="0.2">
      <c r="A924" s="15"/>
      <c r="B924" s="19"/>
      <c r="C924" s="21"/>
      <c r="D924" s="13"/>
      <c r="E924" s="21"/>
      <c r="F924" s="13"/>
      <c r="G924" s="14"/>
    </row>
    <row r="925" spans="1:7" x14ac:dyDescent="0.2">
      <c r="A925" s="15"/>
      <c r="B925" s="19"/>
      <c r="C925" s="21"/>
      <c r="D925" s="13"/>
      <c r="E925" s="21"/>
      <c r="F925" s="13"/>
      <c r="G925" s="14"/>
    </row>
    <row r="926" spans="1:7" x14ac:dyDescent="0.2">
      <c r="A926" s="15"/>
      <c r="B926" s="20"/>
      <c r="C926" s="22"/>
      <c r="D926" s="16"/>
      <c r="E926" s="22"/>
      <c r="F926" s="18"/>
      <c r="G926" s="17"/>
    </row>
    <row r="927" spans="1:7" x14ac:dyDescent="0.2">
      <c r="B927" s="19"/>
      <c r="C927" s="21"/>
      <c r="D927" s="13"/>
      <c r="E927" s="21"/>
      <c r="F927" s="13"/>
      <c r="G927" s="14"/>
    </row>
    <row r="928" spans="1:7" x14ac:dyDescent="0.2">
      <c r="A928" s="12"/>
      <c r="B928" s="19"/>
      <c r="C928" s="21"/>
      <c r="D928" s="13"/>
      <c r="E928" s="21"/>
      <c r="F928" s="13"/>
      <c r="G928" s="14"/>
    </row>
    <row r="929" spans="1:7" x14ac:dyDescent="0.2">
      <c r="A929" s="15"/>
      <c r="B929" s="19"/>
      <c r="C929" s="21"/>
      <c r="D929" s="13"/>
      <c r="E929" s="21"/>
      <c r="F929" s="13"/>
      <c r="G929" s="14"/>
    </row>
    <row r="930" spans="1:7" x14ac:dyDescent="0.2">
      <c r="A930" s="15"/>
      <c r="B930" s="19"/>
      <c r="C930" s="21"/>
      <c r="D930" s="13"/>
      <c r="E930" s="21"/>
      <c r="F930" s="13"/>
      <c r="G930" s="14"/>
    </row>
    <row r="931" spans="1:7" x14ac:dyDescent="0.2">
      <c r="A931" s="15"/>
      <c r="B931" s="19"/>
      <c r="C931" s="21"/>
      <c r="D931" s="13"/>
      <c r="E931" s="21"/>
      <c r="F931" s="13"/>
      <c r="G931" s="14"/>
    </row>
    <row r="932" spans="1:7" x14ac:dyDescent="0.2">
      <c r="A932" s="15"/>
      <c r="B932" s="19"/>
      <c r="C932" s="21"/>
      <c r="D932" s="13"/>
      <c r="E932" s="21"/>
      <c r="F932" s="13"/>
      <c r="G932" s="14"/>
    </row>
    <row r="933" spans="1:7" x14ac:dyDescent="0.2">
      <c r="A933" s="15"/>
      <c r="B933" s="20"/>
      <c r="C933" s="22"/>
      <c r="D933" s="16"/>
      <c r="E933" s="22"/>
      <c r="F933" s="18"/>
      <c r="G933" s="17"/>
    </row>
    <row r="934" spans="1:7" x14ac:dyDescent="0.2">
      <c r="B934" s="19"/>
      <c r="C934" s="21"/>
      <c r="D934" s="13"/>
      <c r="E934" s="21"/>
      <c r="F934" s="13"/>
      <c r="G934" s="14"/>
    </row>
    <row r="935" spans="1:7" x14ac:dyDescent="0.2">
      <c r="A935" s="12"/>
      <c r="B935" s="19"/>
      <c r="C935" s="21"/>
      <c r="D935" s="13"/>
      <c r="E935" s="21"/>
      <c r="F935" s="13"/>
      <c r="G935" s="14"/>
    </row>
    <row r="936" spans="1:7" x14ac:dyDescent="0.2">
      <c r="A936" s="15"/>
      <c r="B936" s="19"/>
      <c r="C936" s="21"/>
      <c r="D936" s="13"/>
      <c r="E936" s="21"/>
      <c r="F936" s="13"/>
      <c r="G936" s="14"/>
    </row>
    <row r="937" spans="1:7" x14ac:dyDescent="0.2">
      <c r="A937" s="15"/>
      <c r="B937" s="19"/>
      <c r="C937" s="21"/>
      <c r="D937" s="13"/>
      <c r="E937" s="21"/>
      <c r="F937" s="13"/>
      <c r="G937" s="14"/>
    </row>
    <row r="938" spans="1:7" x14ac:dyDescent="0.2">
      <c r="A938" s="15"/>
      <c r="B938" s="19"/>
      <c r="C938" s="21"/>
      <c r="D938" s="13"/>
      <c r="E938" s="21"/>
      <c r="F938" s="13"/>
      <c r="G938" s="14"/>
    </row>
    <row r="939" spans="1:7" x14ac:dyDescent="0.2">
      <c r="A939" s="15"/>
      <c r="B939" s="19"/>
      <c r="C939" s="21"/>
      <c r="D939" s="13"/>
      <c r="E939" s="21"/>
      <c r="F939" s="13"/>
      <c r="G939" s="14"/>
    </row>
    <row r="940" spans="1:7" x14ac:dyDescent="0.2">
      <c r="A940" s="15"/>
      <c r="B940" s="20"/>
      <c r="C940" s="22"/>
      <c r="D940" s="16"/>
      <c r="E940" s="22"/>
      <c r="F940" s="18"/>
      <c r="G940" s="17"/>
    </row>
    <row r="941" spans="1:7" x14ac:dyDescent="0.2">
      <c r="B941" s="19"/>
      <c r="C941" s="21"/>
      <c r="D941" s="13"/>
      <c r="E941" s="21"/>
      <c r="F941" s="13"/>
      <c r="G941" s="14"/>
    </row>
    <row r="942" spans="1:7" x14ac:dyDescent="0.2">
      <c r="A942" s="12"/>
      <c r="B942" s="19"/>
      <c r="C942" s="21"/>
      <c r="D942" s="13"/>
      <c r="E942" s="21"/>
      <c r="F942" s="13"/>
      <c r="G942" s="14"/>
    </row>
    <row r="943" spans="1:7" x14ac:dyDescent="0.2">
      <c r="A943" s="15"/>
      <c r="B943" s="20"/>
      <c r="C943" s="22"/>
      <c r="D943" s="16"/>
      <c r="E943" s="22"/>
      <c r="F943" s="18"/>
      <c r="G943" s="17"/>
    </row>
    <row r="944" spans="1:7" x14ac:dyDescent="0.2">
      <c r="B944" s="19"/>
      <c r="C944" s="21"/>
      <c r="D944" s="13"/>
      <c r="E944" s="21"/>
      <c r="F944" s="13"/>
      <c r="G944" s="14"/>
    </row>
    <row r="945" spans="1:7" x14ac:dyDescent="0.2">
      <c r="A945" s="12"/>
      <c r="B945" s="19"/>
      <c r="C945" s="21"/>
      <c r="D945" s="13"/>
      <c r="E945" s="21"/>
      <c r="F945" s="13"/>
      <c r="G945" s="14"/>
    </row>
    <row r="946" spans="1:7" x14ac:dyDescent="0.2">
      <c r="A946" s="15"/>
      <c r="B946" s="20"/>
      <c r="C946" s="22"/>
      <c r="D946" s="16"/>
      <c r="E946" s="22"/>
      <c r="F946" s="18"/>
      <c r="G946" s="17"/>
    </row>
    <row r="947" spans="1:7" x14ac:dyDescent="0.2">
      <c r="B947" s="19"/>
      <c r="C947" s="21"/>
      <c r="D947" s="13"/>
      <c r="E947" s="21"/>
      <c r="F947" s="13"/>
      <c r="G947" s="14"/>
    </row>
    <row r="948" spans="1:7" x14ac:dyDescent="0.2">
      <c r="A948" s="12"/>
      <c r="B948" s="19"/>
      <c r="C948" s="21"/>
      <c r="D948" s="13"/>
      <c r="E948" s="21"/>
      <c r="F948" s="13"/>
      <c r="G948" s="14"/>
    </row>
    <row r="949" spans="1:7" x14ac:dyDescent="0.2">
      <c r="A949" s="15"/>
      <c r="B949" s="20"/>
      <c r="C949" s="22"/>
      <c r="D949" s="16"/>
      <c r="E949" s="22"/>
      <c r="F949" s="18"/>
      <c r="G949" s="17"/>
    </row>
    <row r="950" spans="1:7" x14ac:dyDescent="0.2">
      <c r="B950" s="19"/>
      <c r="C950" s="21"/>
      <c r="D950" s="13"/>
      <c r="E950" s="21"/>
      <c r="F950" s="13"/>
      <c r="G950" s="14"/>
    </row>
    <row r="951" spans="1:7" x14ac:dyDescent="0.2">
      <c r="A951" s="12"/>
      <c r="B951" s="19"/>
      <c r="C951" s="21"/>
      <c r="D951" s="13"/>
      <c r="E951" s="21"/>
      <c r="F951" s="13"/>
      <c r="G951" s="14"/>
    </row>
    <row r="952" spans="1:7" x14ac:dyDescent="0.2">
      <c r="A952" s="15"/>
      <c r="B952" s="20"/>
      <c r="C952" s="22"/>
      <c r="D952" s="16"/>
      <c r="E952" s="22"/>
      <c r="F952" s="18"/>
      <c r="G952" s="17"/>
    </row>
    <row r="953" spans="1:7" x14ac:dyDescent="0.2">
      <c r="B953" s="19"/>
      <c r="C953" s="21"/>
      <c r="D953" s="13"/>
      <c r="E953" s="21"/>
      <c r="F953" s="13"/>
      <c r="G953" s="14"/>
    </row>
    <row r="954" spans="1:7" x14ac:dyDescent="0.2">
      <c r="A954" s="12"/>
      <c r="B954" s="19"/>
      <c r="C954" s="21"/>
      <c r="D954" s="13"/>
      <c r="E954" s="21"/>
      <c r="F954" s="13"/>
      <c r="G954" s="14"/>
    </row>
    <row r="955" spans="1:7" x14ac:dyDescent="0.2">
      <c r="A955" s="15"/>
      <c r="B955" s="19"/>
      <c r="C955" s="21"/>
      <c r="D955" s="13"/>
      <c r="E955" s="21"/>
      <c r="F955" s="13"/>
      <c r="G955" s="14"/>
    </row>
    <row r="956" spans="1:7" x14ac:dyDescent="0.2">
      <c r="A956" s="15"/>
      <c r="B956" s="20"/>
      <c r="C956" s="22"/>
      <c r="D956" s="16"/>
      <c r="E956" s="22"/>
      <c r="F956" s="18"/>
      <c r="G956" s="17"/>
    </row>
    <row r="957" spans="1:7" x14ac:dyDescent="0.2">
      <c r="B957" s="19"/>
      <c r="C957" s="21"/>
      <c r="D957" s="13"/>
      <c r="E957" s="21"/>
      <c r="F957" s="13"/>
      <c r="G957" s="14"/>
    </row>
    <row r="958" spans="1:7" x14ac:dyDescent="0.2">
      <c r="A958" s="12"/>
      <c r="B958" s="19"/>
      <c r="C958" s="21"/>
      <c r="D958" s="13"/>
      <c r="E958" s="21"/>
      <c r="F958" s="13"/>
      <c r="G958" s="14"/>
    </row>
    <row r="959" spans="1:7" x14ac:dyDescent="0.2">
      <c r="A959" s="15"/>
      <c r="B959" s="20"/>
      <c r="C959" s="22"/>
      <c r="D959" s="16"/>
      <c r="E959" s="22"/>
      <c r="F959" s="18"/>
      <c r="G959" s="17"/>
    </row>
    <row r="960" spans="1:7" x14ac:dyDescent="0.2">
      <c r="B960" s="19"/>
      <c r="C960" s="21"/>
      <c r="D960" s="13"/>
      <c r="E960" s="21"/>
      <c r="F960" s="13"/>
      <c r="G960" s="14"/>
    </row>
    <row r="961" spans="1:7" x14ac:dyDescent="0.2">
      <c r="A961" s="12"/>
      <c r="B961" s="19"/>
      <c r="C961" s="21"/>
      <c r="D961" s="13"/>
      <c r="E961" s="21"/>
      <c r="F961" s="13"/>
      <c r="G961" s="14"/>
    </row>
    <row r="962" spans="1:7" x14ac:dyDescent="0.2">
      <c r="A962" s="15"/>
      <c r="B962" s="19"/>
      <c r="C962" s="21"/>
      <c r="D962" s="13"/>
      <c r="E962" s="21"/>
      <c r="F962" s="13"/>
      <c r="G962" s="14"/>
    </row>
    <row r="963" spans="1:7" x14ac:dyDescent="0.2">
      <c r="A963" s="15"/>
      <c r="B963" s="20"/>
      <c r="C963" s="22"/>
      <c r="D963" s="16"/>
      <c r="E963" s="22"/>
      <c r="F963" s="18"/>
      <c r="G963" s="17"/>
    </row>
    <row r="964" spans="1:7" x14ac:dyDescent="0.2">
      <c r="B964" s="19"/>
      <c r="C964" s="21"/>
      <c r="D964" s="13"/>
      <c r="E964" s="21"/>
      <c r="F964" s="13"/>
      <c r="G964" s="14"/>
    </row>
    <row r="965" spans="1:7" x14ac:dyDescent="0.2">
      <c r="A965" s="12"/>
      <c r="B965" s="19"/>
      <c r="C965" s="21"/>
      <c r="D965" s="13"/>
      <c r="E965" s="21"/>
      <c r="F965" s="13"/>
      <c r="G965" s="14"/>
    </row>
    <row r="966" spans="1:7" x14ac:dyDescent="0.2">
      <c r="A966" s="15"/>
      <c r="B966" s="20"/>
      <c r="C966" s="22"/>
      <c r="D966" s="16"/>
      <c r="E966" s="22"/>
      <c r="F966" s="18"/>
      <c r="G966" s="17"/>
    </row>
    <row r="967" spans="1:7" x14ac:dyDescent="0.2">
      <c r="B967" s="19"/>
      <c r="C967" s="21"/>
      <c r="D967" s="13"/>
      <c r="E967" s="21"/>
      <c r="F967" s="13"/>
      <c r="G967" s="14"/>
    </row>
    <row r="968" spans="1:7" x14ac:dyDescent="0.2">
      <c r="A968" s="12"/>
      <c r="B968" s="19"/>
      <c r="C968" s="21"/>
      <c r="D968" s="13"/>
      <c r="E968" s="21"/>
      <c r="F968" s="13"/>
      <c r="G968" s="14"/>
    </row>
    <row r="969" spans="1:7" x14ac:dyDescent="0.2">
      <c r="A969" s="15"/>
      <c r="B969" s="20"/>
      <c r="C969" s="22"/>
      <c r="D969" s="16"/>
      <c r="E969" s="22"/>
      <c r="F969" s="18"/>
      <c r="G969" s="17"/>
    </row>
    <row r="970" spans="1:7" x14ac:dyDescent="0.2">
      <c r="B970" s="19"/>
      <c r="C970" s="21"/>
      <c r="D970" s="13"/>
      <c r="E970" s="21"/>
      <c r="F970" s="13"/>
      <c r="G970" s="14"/>
    </row>
    <row r="971" spans="1:7" x14ac:dyDescent="0.2">
      <c r="A971" s="12"/>
      <c r="B971" s="19"/>
      <c r="C971" s="21"/>
      <c r="D971" s="13"/>
      <c r="E971" s="21"/>
      <c r="F971" s="13"/>
      <c r="G971" s="14"/>
    </row>
    <row r="972" spans="1:7" x14ac:dyDescent="0.2">
      <c r="A972" s="15"/>
      <c r="B972" s="19"/>
      <c r="C972" s="21"/>
      <c r="D972" s="13"/>
      <c r="E972" s="21"/>
      <c r="F972" s="13"/>
      <c r="G972" s="14"/>
    </row>
    <row r="973" spans="1:7" x14ac:dyDescent="0.2">
      <c r="A973" s="15"/>
      <c r="B973" s="19"/>
      <c r="C973" s="21"/>
      <c r="D973" s="13"/>
      <c r="E973" s="21"/>
      <c r="F973" s="13"/>
      <c r="G973" s="14"/>
    </row>
    <row r="974" spans="1:7" x14ac:dyDescent="0.2">
      <c r="A974" s="15"/>
      <c r="B974" s="19"/>
      <c r="C974" s="21"/>
      <c r="D974" s="13"/>
      <c r="E974" s="21"/>
      <c r="F974" s="13"/>
      <c r="G974" s="14"/>
    </row>
    <row r="975" spans="1:7" x14ac:dyDescent="0.2">
      <c r="A975" s="15"/>
      <c r="B975" s="19"/>
      <c r="C975" s="21"/>
      <c r="D975" s="13"/>
      <c r="E975" s="21"/>
      <c r="F975" s="13"/>
      <c r="G975" s="14"/>
    </row>
    <row r="976" spans="1:7" x14ac:dyDescent="0.2">
      <c r="A976" s="15"/>
      <c r="B976" s="19"/>
      <c r="C976" s="21"/>
      <c r="D976" s="13"/>
      <c r="E976" s="21"/>
      <c r="F976" s="13"/>
      <c r="G976" s="14"/>
    </row>
    <row r="977" spans="1:7" x14ac:dyDescent="0.2">
      <c r="A977" s="15"/>
      <c r="B977" s="19"/>
      <c r="C977" s="21"/>
      <c r="D977" s="13"/>
      <c r="E977" s="21"/>
      <c r="F977" s="13"/>
      <c r="G977" s="14"/>
    </row>
    <row r="978" spans="1:7" x14ac:dyDescent="0.2">
      <c r="A978" s="15"/>
      <c r="B978" s="19"/>
      <c r="C978" s="21"/>
      <c r="D978" s="13"/>
      <c r="E978" s="21"/>
      <c r="F978" s="13"/>
      <c r="G978" s="14"/>
    </row>
    <row r="979" spans="1:7" x14ac:dyDescent="0.2">
      <c r="A979" s="15"/>
      <c r="B979" s="19"/>
      <c r="C979" s="21"/>
      <c r="D979" s="13"/>
      <c r="E979" s="21"/>
      <c r="F979" s="13"/>
      <c r="G979" s="14"/>
    </row>
    <row r="980" spans="1:7" x14ac:dyDescent="0.2">
      <c r="A980" s="15"/>
      <c r="B980" s="19"/>
      <c r="C980" s="21"/>
      <c r="D980" s="13"/>
      <c r="E980" s="21"/>
      <c r="F980" s="13"/>
      <c r="G980" s="14"/>
    </row>
    <row r="981" spans="1:7" x14ac:dyDescent="0.2">
      <c r="A981" s="15"/>
      <c r="B981" s="20"/>
      <c r="C981" s="22"/>
      <c r="D981" s="16"/>
      <c r="E981" s="22"/>
      <c r="F981" s="18"/>
      <c r="G981" s="17"/>
    </row>
    <row r="982" spans="1:7" x14ac:dyDescent="0.2">
      <c r="B982" s="19"/>
      <c r="C982" s="21"/>
      <c r="D982" s="13"/>
      <c r="E982" s="21"/>
      <c r="F982" s="13"/>
      <c r="G982" s="14"/>
    </row>
    <row r="983" spans="1:7" x14ac:dyDescent="0.2">
      <c r="A983" s="12"/>
      <c r="B983" s="19"/>
      <c r="C983" s="21"/>
      <c r="D983" s="13"/>
      <c r="E983" s="21"/>
      <c r="F983" s="13"/>
      <c r="G983" s="14"/>
    </row>
    <row r="984" spans="1:7" x14ac:dyDescent="0.2">
      <c r="A984" s="15"/>
      <c r="B984" s="19"/>
      <c r="C984" s="21"/>
      <c r="D984" s="13"/>
      <c r="E984" s="21"/>
      <c r="F984" s="13"/>
      <c r="G984" s="14"/>
    </row>
    <row r="985" spans="1:7" x14ac:dyDescent="0.2">
      <c r="A985" s="15"/>
      <c r="B985" s="19"/>
      <c r="C985" s="21"/>
      <c r="D985" s="13"/>
      <c r="E985" s="21"/>
      <c r="F985" s="13"/>
      <c r="G985" s="14"/>
    </row>
    <row r="986" spans="1:7" x14ac:dyDescent="0.2">
      <c r="B986" s="20"/>
      <c r="C986" s="22"/>
      <c r="D986" s="16"/>
      <c r="E986" s="22"/>
      <c r="F986" s="18"/>
      <c r="G986" s="17"/>
    </row>
    <row r="987" spans="1:7" x14ac:dyDescent="0.2">
      <c r="A987" s="16"/>
      <c r="B987" s="20"/>
      <c r="C987" s="22"/>
      <c r="D987" s="16"/>
      <c r="E987" s="22"/>
      <c r="F987" s="16"/>
      <c r="G987" s="17"/>
    </row>
    <row r="988" spans="1:7" x14ac:dyDescent="0.2">
      <c r="B988" s="19"/>
      <c r="C988" s="21"/>
      <c r="D988" s="13"/>
      <c r="E988" s="21"/>
      <c r="F988" s="13"/>
      <c r="G988" s="14"/>
    </row>
    <row r="989" spans="1:7" x14ac:dyDescent="0.2">
      <c r="A989" s="12"/>
      <c r="B989" s="19"/>
      <c r="C989" s="21"/>
      <c r="D989" s="13"/>
      <c r="E989" s="21"/>
      <c r="F989" s="13"/>
      <c r="G989" s="14"/>
    </row>
    <row r="990" spans="1:7" x14ac:dyDescent="0.2">
      <c r="A990" s="15"/>
      <c r="B990" s="20"/>
      <c r="C990" s="22"/>
      <c r="D990" s="16"/>
      <c r="E990" s="22"/>
      <c r="F990" s="18"/>
      <c r="G990" s="17"/>
    </row>
    <row r="991" spans="1:7" x14ac:dyDescent="0.2">
      <c r="B991" s="19"/>
      <c r="C991" s="21"/>
      <c r="D991" s="13"/>
      <c r="E991" s="21"/>
      <c r="F991" s="13"/>
      <c r="G991" s="14"/>
    </row>
    <row r="992" spans="1:7" x14ac:dyDescent="0.2">
      <c r="A992" s="12"/>
      <c r="B992" s="19"/>
      <c r="C992" s="21"/>
      <c r="D992" s="13"/>
      <c r="E992" s="21"/>
      <c r="F992" s="13"/>
      <c r="G992" s="14"/>
    </row>
    <row r="993" spans="1:7" x14ac:dyDescent="0.2">
      <c r="A993" s="15"/>
      <c r="B993" s="19"/>
      <c r="C993" s="21"/>
      <c r="D993" s="13"/>
      <c r="E993" s="21"/>
      <c r="F993" s="13"/>
      <c r="G993" s="14"/>
    </row>
    <row r="994" spans="1:7" x14ac:dyDescent="0.2">
      <c r="A994" s="15"/>
      <c r="B994" s="19"/>
      <c r="C994" s="21"/>
      <c r="D994" s="13"/>
      <c r="E994" s="21"/>
      <c r="F994" s="13"/>
      <c r="G994" s="14"/>
    </row>
    <row r="995" spans="1:7" x14ac:dyDescent="0.2">
      <c r="A995" s="15"/>
      <c r="B995" s="19"/>
      <c r="C995" s="21"/>
      <c r="D995" s="13"/>
      <c r="E995" s="21"/>
      <c r="F995" s="13"/>
      <c r="G995" s="14"/>
    </row>
    <row r="996" spans="1:7" x14ac:dyDescent="0.2">
      <c r="A996" s="15"/>
      <c r="B996" s="19"/>
      <c r="C996" s="21"/>
      <c r="D996" s="13"/>
      <c r="E996" s="21"/>
      <c r="F996" s="13"/>
      <c r="G996" s="14"/>
    </row>
    <row r="997" spans="1:7" x14ac:dyDescent="0.2">
      <c r="A997" s="15"/>
      <c r="B997" s="19"/>
      <c r="C997" s="21"/>
      <c r="D997" s="13"/>
      <c r="E997" s="21"/>
      <c r="F997" s="13"/>
      <c r="G997" s="14"/>
    </row>
    <row r="998" spans="1:7" x14ac:dyDescent="0.2">
      <c r="A998" s="15"/>
      <c r="B998" s="19"/>
      <c r="C998" s="21"/>
      <c r="D998" s="13"/>
      <c r="E998" s="21"/>
      <c r="F998" s="13"/>
      <c r="G998" s="14"/>
    </row>
    <row r="999" spans="1:7" x14ac:dyDescent="0.2">
      <c r="A999" s="15"/>
      <c r="B999" s="19"/>
      <c r="C999" s="21"/>
      <c r="D999" s="13"/>
      <c r="E999" s="21"/>
      <c r="F999" s="13"/>
      <c r="G999" s="14"/>
    </row>
    <row r="1000" spans="1:7" x14ac:dyDescent="0.2">
      <c r="A1000" s="15"/>
      <c r="B1000" s="19"/>
      <c r="C1000" s="21"/>
      <c r="D1000" s="13"/>
      <c r="E1000" s="21"/>
      <c r="F1000" s="13"/>
      <c r="G1000" s="14"/>
    </row>
    <row r="1001" spans="1:7" x14ac:dyDescent="0.2">
      <c r="B1001" s="20"/>
      <c r="C1001" s="22"/>
      <c r="D1001" s="16"/>
      <c r="E1001" s="22"/>
      <c r="F1001" s="18"/>
      <c r="G1001" s="17"/>
    </row>
    <row r="1002" spans="1:7" x14ac:dyDescent="0.2">
      <c r="B1002" s="20"/>
      <c r="C1002" s="22"/>
      <c r="D1002" s="16"/>
      <c r="E1002" s="22"/>
      <c r="F1002" s="18"/>
      <c r="G1002" s="17"/>
    </row>
    <row r="1003" spans="1:7" x14ac:dyDescent="0.2">
      <c r="B1003" s="20"/>
      <c r="C1003" s="22"/>
      <c r="D1003" s="16"/>
      <c r="E1003" s="22"/>
      <c r="F1003" s="18"/>
      <c r="G1003" s="17"/>
    </row>
    <row r="1004" spans="1:7" x14ac:dyDescent="0.2">
      <c r="A1004" s="12"/>
      <c r="B1004" s="19"/>
      <c r="C1004" s="21"/>
      <c r="D1004" s="13"/>
      <c r="E1004" s="21"/>
      <c r="F1004" s="13"/>
      <c r="G1004" s="14"/>
    </row>
    <row r="1005" spans="1:7" x14ac:dyDescent="0.2">
      <c r="A1005" s="15"/>
      <c r="B1005" s="19"/>
      <c r="C1005" s="21"/>
      <c r="D1005" s="13"/>
      <c r="E1005" s="21"/>
      <c r="F1005" s="13"/>
      <c r="G1005" s="14"/>
    </row>
    <row r="1006" spans="1:7" x14ac:dyDescent="0.2">
      <c r="A1006" s="15"/>
      <c r="B1006" s="19"/>
      <c r="C1006" s="21"/>
      <c r="D1006" s="13"/>
      <c r="E1006" s="21"/>
      <c r="F1006" s="13"/>
      <c r="G1006" s="14"/>
    </row>
    <row r="1007" spans="1:7" x14ac:dyDescent="0.2">
      <c r="A1007" s="15"/>
      <c r="B1007" s="19"/>
      <c r="C1007" s="21"/>
      <c r="D1007" s="13"/>
      <c r="E1007" s="21"/>
      <c r="F1007" s="13"/>
      <c r="G1007" s="14"/>
    </row>
    <row r="1008" spans="1:7" x14ac:dyDescent="0.2">
      <c r="A1008" s="15"/>
      <c r="B1008" s="19"/>
      <c r="C1008" s="21"/>
      <c r="D1008" s="13"/>
      <c r="E1008" s="21"/>
      <c r="F1008" s="13"/>
      <c r="G1008" s="14"/>
    </row>
    <row r="1009" spans="1:7" x14ac:dyDescent="0.2">
      <c r="A1009" s="15"/>
      <c r="B1009" s="19"/>
      <c r="C1009" s="21"/>
      <c r="D1009" s="13"/>
      <c r="E1009" s="21"/>
      <c r="F1009" s="13"/>
      <c r="G1009" s="14"/>
    </row>
    <row r="1010" spans="1:7" x14ac:dyDescent="0.2">
      <c r="A1010" s="15"/>
      <c r="B1010" s="20"/>
      <c r="C1010" s="22"/>
      <c r="D1010" s="16"/>
      <c r="E1010" s="22"/>
      <c r="F1010" s="18"/>
      <c r="G1010" s="17"/>
    </row>
    <row r="1011" spans="1:7" x14ac:dyDescent="0.2">
      <c r="B1011" s="19"/>
      <c r="C1011" s="21"/>
      <c r="D1011" s="13"/>
      <c r="E1011" s="21"/>
      <c r="F1011" s="13"/>
      <c r="G1011" s="14"/>
    </row>
    <row r="1012" spans="1:7" x14ac:dyDescent="0.2">
      <c r="A1012" s="12"/>
      <c r="B1012" s="19"/>
      <c r="C1012" s="21"/>
      <c r="D1012" s="13"/>
      <c r="E1012" s="21"/>
      <c r="F1012" s="13"/>
      <c r="G1012" s="14"/>
    </row>
    <row r="1013" spans="1:7" x14ac:dyDescent="0.2">
      <c r="A1013" s="15"/>
      <c r="B1013" s="20"/>
      <c r="C1013" s="22"/>
      <c r="D1013" s="16"/>
      <c r="E1013" s="22"/>
      <c r="F1013" s="18"/>
      <c r="G1013" s="17"/>
    </row>
    <row r="1014" spans="1:7" x14ac:dyDescent="0.2">
      <c r="B1014" s="19"/>
      <c r="C1014" s="21"/>
      <c r="D1014" s="13"/>
      <c r="E1014" s="21"/>
      <c r="F1014" s="13"/>
      <c r="G1014" s="14"/>
    </row>
    <row r="1015" spans="1:7" x14ac:dyDescent="0.2">
      <c r="A1015" s="12"/>
      <c r="B1015" s="19"/>
      <c r="C1015" s="21"/>
      <c r="D1015" s="13"/>
      <c r="E1015" s="21"/>
      <c r="F1015" s="13"/>
      <c r="G1015" s="14"/>
    </row>
    <row r="1016" spans="1:7" x14ac:dyDescent="0.2">
      <c r="A1016" s="15"/>
      <c r="B1016" s="19"/>
      <c r="C1016" s="21"/>
      <c r="D1016" s="13"/>
      <c r="E1016" s="21"/>
      <c r="F1016" s="13"/>
      <c r="G1016" s="14"/>
    </row>
    <row r="1017" spans="1:7" x14ac:dyDescent="0.2">
      <c r="A1017" s="15"/>
      <c r="B1017" s="20"/>
      <c r="C1017" s="22"/>
      <c r="D1017" s="16"/>
      <c r="E1017" s="22"/>
      <c r="F1017" s="18"/>
      <c r="G1017" s="17"/>
    </row>
    <row r="1018" spans="1:7" x14ac:dyDescent="0.2">
      <c r="B1018" s="19"/>
      <c r="C1018" s="21"/>
      <c r="D1018" s="13"/>
      <c r="E1018" s="21"/>
      <c r="F1018" s="13"/>
      <c r="G1018" s="14"/>
    </row>
    <row r="1019" spans="1:7" x14ac:dyDescent="0.2">
      <c r="A1019" s="12"/>
      <c r="B1019" s="19"/>
      <c r="C1019" s="21"/>
      <c r="D1019" s="13"/>
      <c r="E1019" s="21"/>
      <c r="F1019" s="13"/>
      <c r="G1019" s="14"/>
    </row>
    <row r="1020" spans="1:7" x14ac:dyDescent="0.2">
      <c r="A1020" s="15"/>
      <c r="B1020" s="20"/>
      <c r="C1020" s="22"/>
      <c r="D1020" s="16"/>
      <c r="E1020" s="22"/>
      <c r="F1020" s="18"/>
      <c r="G1020" s="17"/>
    </row>
    <row r="1021" spans="1:7" x14ac:dyDescent="0.2">
      <c r="B1021" s="19"/>
      <c r="C1021" s="21"/>
      <c r="D1021" s="13"/>
      <c r="E1021" s="21"/>
      <c r="F1021" s="13"/>
      <c r="G1021" s="14"/>
    </row>
    <row r="1022" spans="1:7" x14ac:dyDescent="0.2">
      <c r="A1022" s="12"/>
      <c r="B1022" s="19"/>
      <c r="C1022" s="21"/>
      <c r="D1022" s="13"/>
      <c r="E1022" s="21"/>
      <c r="F1022" s="13"/>
      <c r="G1022" s="14"/>
    </row>
    <row r="1023" spans="1:7" x14ac:dyDescent="0.2">
      <c r="A1023" s="15"/>
      <c r="B1023" s="19"/>
      <c r="C1023" s="21"/>
      <c r="D1023" s="13"/>
      <c r="E1023" s="21"/>
      <c r="F1023" s="13"/>
      <c r="G1023" s="14"/>
    </row>
    <row r="1024" spans="1:7" x14ac:dyDescent="0.2">
      <c r="A1024" s="15"/>
      <c r="B1024" s="19"/>
      <c r="C1024" s="21"/>
      <c r="D1024" s="13"/>
      <c r="E1024" s="21"/>
      <c r="F1024" s="13"/>
      <c r="G1024" s="14"/>
    </row>
    <row r="1025" spans="1:7" x14ac:dyDescent="0.2">
      <c r="A1025" s="15"/>
      <c r="B1025" s="19"/>
      <c r="C1025" s="21"/>
      <c r="D1025" s="13"/>
      <c r="E1025" s="21"/>
      <c r="F1025" s="13"/>
      <c r="G1025" s="14"/>
    </row>
    <row r="1026" spans="1:7" x14ac:dyDescent="0.2">
      <c r="A1026" s="15"/>
      <c r="B1026" s="20"/>
      <c r="C1026" s="22"/>
      <c r="D1026" s="16"/>
      <c r="E1026" s="22"/>
      <c r="F1026" s="18"/>
      <c r="G1026" s="17"/>
    </row>
    <row r="1027" spans="1:7" x14ac:dyDescent="0.2">
      <c r="B1027" s="19"/>
      <c r="C1027" s="21"/>
      <c r="D1027" s="13"/>
      <c r="E1027" s="21"/>
      <c r="F1027" s="13"/>
      <c r="G1027" s="14"/>
    </row>
    <row r="1028" spans="1:7" x14ac:dyDescent="0.2">
      <c r="A1028" s="12"/>
      <c r="B1028" s="19"/>
      <c r="C1028" s="21"/>
      <c r="D1028" s="13"/>
      <c r="E1028" s="21"/>
      <c r="F1028" s="13"/>
      <c r="G1028" s="14"/>
    </row>
    <row r="1029" spans="1:7" x14ac:dyDescent="0.2">
      <c r="A1029" s="15"/>
      <c r="B1029" s="19"/>
      <c r="C1029" s="21"/>
      <c r="D1029" s="13"/>
      <c r="E1029" s="21"/>
      <c r="F1029" s="13"/>
      <c r="G1029" s="14"/>
    </row>
    <row r="1030" spans="1:7" x14ac:dyDescent="0.2">
      <c r="A1030" s="15"/>
      <c r="B1030" s="20"/>
      <c r="C1030" s="22"/>
      <c r="D1030" s="16"/>
      <c r="E1030" s="22"/>
      <c r="F1030" s="18"/>
      <c r="G1030" s="17"/>
    </row>
    <row r="1031" spans="1:7" x14ac:dyDescent="0.2">
      <c r="B1031" s="19"/>
      <c r="C1031" s="21"/>
      <c r="D1031" s="13"/>
      <c r="E1031" s="21"/>
      <c r="F1031" s="13"/>
      <c r="G1031" s="14"/>
    </row>
    <row r="1032" spans="1:7" x14ac:dyDescent="0.2">
      <c r="A1032" s="12"/>
      <c r="B1032" s="19"/>
      <c r="C1032" s="21"/>
      <c r="D1032" s="13"/>
      <c r="E1032" s="21"/>
      <c r="F1032" s="13"/>
      <c r="G1032" s="14"/>
    </row>
    <row r="1033" spans="1:7" x14ac:dyDescent="0.2">
      <c r="A1033" s="15"/>
      <c r="B1033" s="19"/>
      <c r="C1033" s="21"/>
      <c r="D1033" s="13"/>
      <c r="E1033" s="21"/>
      <c r="F1033" s="13"/>
      <c r="G1033" s="14"/>
    </row>
    <row r="1034" spans="1:7" x14ac:dyDescent="0.2">
      <c r="A1034" s="15"/>
      <c r="B1034" s="20"/>
      <c r="C1034" s="22"/>
      <c r="D1034" s="16"/>
      <c r="E1034" s="22"/>
      <c r="F1034" s="18"/>
      <c r="G1034" s="17"/>
    </row>
    <row r="1035" spans="1:7" x14ac:dyDescent="0.2">
      <c r="B1035" s="19"/>
      <c r="C1035" s="21"/>
      <c r="D1035" s="13"/>
      <c r="E1035" s="21"/>
      <c r="F1035" s="13"/>
      <c r="G1035" s="14"/>
    </row>
    <row r="1036" spans="1:7" x14ac:dyDescent="0.2">
      <c r="A1036" s="12"/>
      <c r="B1036" s="19"/>
      <c r="C1036" s="21"/>
      <c r="D1036" s="13"/>
      <c r="E1036" s="21"/>
      <c r="F1036" s="13"/>
      <c r="G1036" s="14"/>
    </row>
    <row r="1037" spans="1:7" x14ac:dyDescent="0.2">
      <c r="A1037" s="15"/>
      <c r="B1037" s="20"/>
      <c r="C1037" s="22"/>
      <c r="D1037" s="16"/>
      <c r="E1037" s="22"/>
      <c r="F1037" s="18"/>
      <c r="G1037" s="17"/>
    </row>
    <row r="1038" spans="1:7" x14ac:dyDescent="0.2">
      <c r="B1038" s="19"/>
      <c r="C1038" s="21"/>
      <c r="D1038" s="13"/>
      <c r="E1038" s="21"/>
      <c r="F1038" s="13"/>
      <c r="G1038" s="14"/>
    </row>
    <row r="1039" spans="1:7" x14ac:dyDescent="0.2">
      <c r="A1039" s="12"/>
      <c r="B1039" s="19"/>
      <c r="C1039" s="21"/>
      <c r="D1039" s="13"/>
      <c r="E1039" s="21"/>
      <c r="F1039" s="13"/>
      <c r="G1039" s="14"/>
    </row>
    <row r="1040" spans="1:7" x14ac:dyDescent="0.2">
      <c r="A1040" s="15"/>
      <c r="B1040" s="19"/>
      <c r="C1040" s="21"/>
      <c r="D1040" s="13"/>
      <c r="E1040" s="21"/>
      <c r="F1040" s="13"/>
      <c r="G1040" s="14"/>
    </row>
    <row r="1041" spans="1:7" x14ac:dyDescent="0.2">
      <c r="A1041" s="15"/>
      <c r="B1041" s="19"/>
      <c r="C1041" s="21"/>
      <c r="D1041" s="13"/>
      <c r="E1041" s="21"/>
      <c r="F1041" s="13"/>
      <c r="G1041" s="14"/>
    </row>
    <row r="1042" spans="1:7" x14ac:dyDescent="0.2">
      <c r="A1042" s="15"/>
      <c r="B1042" s="20"/>
      <c r="C1042" s="22"/>
      <c r="D1042" s="16"/>
      <c r="E1042" s="22"/>
      <c r="F1042" s="18"/>
      <c r="G1042" s="17"/>
    </row>
    <row r="1043" spans="1:7" x14ac:dyDescent="0.2">
      <c r="B1043" s="19"/>
      <c r="C1043" s="21"/>
      <c r="D1043" s="13"/>
      <c r="E1043" s="21"/>
      <c r="F1043" s="13"/>
      <c r="G1043" s="14"/>
    </row>
    <row r="1044" spans="1:7" x14ac:dyDescent="0.2">
      <c r="A1044" s="12"/>
      <c r="B1044" s="19"/>
      <c r="C1044" s="21"/>
      <c r="D1044" s="13"/>
      <c r="E1044" s="21"/>
      <c r="F1044" s="13"/>
      <c r="G1044" s="14"/>
    </row>
    <row r="1045" spans="1:7" x14ac:dyDescent="0.2">
      <c r="A1045" s="15"/>
      <c r="B1045" s="20"/>
      <c r="C1045" s="22"/>
      <c r="D1045" s="16"/>
      <c r="E1045" s="22"/>
      <c r="F1045" s="18"/>
      <c r="G1045" s="17"/>
    </row>
    <row r="1046" spans="1:7" x14ac:dyDescent="0.2">
      <c r="B1046" s="19"/>
      <c r="C1046" s="21"/>
      <c r="D1046" s="13"/>
      <c r="E1046" s="21"/>
      <c r="F1046" s="13"/>
      <c r="G1046" s="14"/>
    </row>
    <row r="1047" spans="1:7" x14ac:dyDescent="0.2">
      <c r="A1047" s="12"/>
      <c r="B1047" s="19"/>
      <c r="C1047" s="21"/>
      <c r="D1047" s="13"/>
      <c r="E1047" s="21"/>
      <c r="F1047" s="13"/>
      <c r="G1047" s="14"/>
    </row>
    <row r="1048" spans="1:7" x14ac:dyDescent="0.2">
      <c r="A1048" s="15"/>
      <c r="B1048" s="19"/>
      <c r="C1048" s="21"/>
      <c r="D1048" s="13"/>
      <c r="E1048" s="21"/>
      <c r="F1048" s="13"/>
      <c r="G1048" s="14"/>
    </row>
    <row r="1049" spans="1:7" x14ac:dyDescent="0.2">
      <c r="A1049" s="15"/>
      <c r="B1049" s="20"/>
      <c r="C1049" s="22"/>
      <c r="D1049" s="16"/>
      <c r="E1049" s="22"/>
      <c r="F1049" s="18"/>
      <c r="G1049" s="17"/>
    </row>
    <row r="1050" spans="1:7" x14ac:dyDescent="0.2">
      <c r="B1050" s="19"/>
      <c r="C1050" s="21"/>
      <c r="D1050" s="13"/>
      <c r="E1050" s="21"/>
      <c r="F1050" s="13"/>
      <c r="G1050" s="14"/>
    </row>
    <row r="1051" spans="1:7" x14ac:dyDescent="0.2">
      <c r="A1051" s="12"/>
      <c r="B1051" s="19"/>
      <c r="C1051" s="21"/>
      <c r="D1051" s="13"/>
      <c r="E1051" s="21"/>
      <c r="F1051" s="13"/>
      <c r="G1051" s="14"/>
    </row>
    <row r="1052" spans="1:7" x14ac:dyDescent="0.2">
      <c r="A1052" s="15"/>
      <c r="B1052" s="19"/>
      <c r="C1052" s="21"/>
      <c r="D1052" s="13"/>
      <c r="E1052" s="21"/>
      <c r="F1052" s="13"/>
      <c r="G1052" s="14"/>
    </row>
    <row r="1053" spans="1:7" x14ac:dyDescent="0.2">
      <c r="A1053" s="15"/>
      <c r="B1053" s="19"/>
      <c r="C1053" s="21"/>
      <c r="D1053" s="13"/>
      <c r="E1053" s="21"/>
      <c r="F1053" s="13"/>
      <c r="G1053" s="14"/>
    </row>
    <row r="1054" spans="1:7" x14ac:dyDescent="0.2">
      <c r="A1054" s="15"/>
      <c r="B1054" s="19"/>
      <c r="C1054" s="21"/>
      <c r="D1054" s="13"/>
      <c r="E1054" s="21"/>
      <c r="F1054" s="13"/>
      <c r="G1054" s="14"/>
    </row>
    <row r="1055" spans="1:7" x14ac:dyDescent="0.2">
      <c r="A1055" s="15"/>
      <c r="B1055" s="20"/>
      <c r="C1055" s="22"/>
      <c r="D1055" s="16"/>
      <c r="E1055" s="22"/>
      <c r="F1055" s="18"/>
      <c r="G1055" s="17"/>
    </row>
    <row r="1056" spans="1:7" x14ac:dyDescent="0.2">
      <c r="B1056" s="19"/>
      <c r="C1056" s="21"/>
      <c r="D1056" s="13"/>
      <c r="E1056" s="21"/>
      <c r="F1056" s="13"/>
      <c r="G1056" s="14"/>
    </row>
    <row r="1057" spans="1:7" x14ac:dyDescent="0.2">
      <c r="A1057" s="12"/>
      <c r="B1057" s="19"/>
      <c r="C1057" s="21"/>
      <c r="D1057" s="13"/>
      <c r="E1057" s="21"/>
      <c r="F1057" s="13"/>
      <c r="G1057" s="14"/>
    </row>
    <row r="1058" spans="1:7" x14ac:dyDescent="0.2">
      <c r="A1058" s="15"/>
      <c r="B1058" s="20"/>
      <c r="C1058" s="22"/>
      <c r="D1058" s="16"/>
      <c r="E1058" s="22"/>
      <c r="F1058" s="18"/>
      <c r="G1058" s="17"/>
    </row>
    <row r="1059" spans="1:7" x14ac:dyDescent="0.2">
      <c r="B1059" s="19"/>
      <c r="C1059" s="21"/>
      <c r="D1059" s="13"/>
      <c r="E1059" s="21"/>
      <c r="F1059" s="13"/>
      <c r="G1059" s="14"/>
    </row>
    <row r="1060" spans="1:7" x14ac:dyDescent="0.2">
      <c r="A1060" s="12"/>
      <c r="B1060" s="19"/>
      <c r="C1060" s="21"/>
      <c r="D1060" s="13"/>
      <c r="E1060" s="21"/>
      <c r="F1060" s="13"/>
      <c r="G1060" s="14"/>
    </row>
    <row r="1061" spans="1:7" x14ac:dyDescent="0.2">
      <c r="A1061" s="15"/>
      <c r="B1061" s="19"/>
      <c r="C1061" s="21"/>
      <c r="D1061" s="13"/>
      <c r="E1061" s="21"/>
      <c r="F1061" s="13"/>
      <c r="G1061" s="14"/>
    </row>
    <row r="1062" spans="1:7" x14ac:dyDescent="0.2">
      <c r="A1062" s="15"/>
      <c r="B1062" s="19"/>
      <c r="C1062" s="21"/>
      <c r="D1062" s="13"/>
      <c r="E1062" s="21"/>
      <c r="F1062" s="13"/>
      <c r="G1062" s="14"/>
    </row>
    <row r="1063" spans="1:7" x14ac:dyDescent="0.2">
      <c r="A1063" s="15"/>
      <c r="B1063" s="19"/>
      <c r="C1063" s="21"/>
      <c r="D1063" s="13"/>
      <c r="E1063" s="21"/>
      <c r="F1063" s="13"/>
      <c r="G1063" s="14"/>
    </row>
    <row r="1064" spans="1:7" x14ac:dyDescent="0.2">
      <c r="A1064" s="15"/>
      <c r="B1064" s="19"/>
      <c r="C1064" s="21"/>
      <c r="D1064" s="13"/>
      <c r="E1064" s="21"/>
      <c r="F1064" s="13"/>
      <c r="G1064" s="14"/>
    </row>
    <row r="1065" spans="1:7" x14ac:dyDescent="0.2">
      <c r="A1065" s="15"/>
      <c r="B1065" s="19"/>
      <c r="C1065" s="21"/>
      <c r="D1065" s="13"/>
      <c r="E1065" s="21"/>
      <c r="F1065" s="13"/>
      <c r="G1065" s="14"/>
    </row>
    <row r="1066" spans="1:7" x14ac:dyDescent="0.2">
      <c r="A1066" s="15"/>
      <c r="B1066" s="19"/>
      <c r="C1066" s="21"/>
      <c r="D1066" s="13"/>
      <c r="E1066" s="21"/>
      <c r="F1066" s="13"/>
      <c r="G1066" s="14"/>
    </row>
    <row r="1067" spans="1:7" x14ac:dyDescent="0.2">
      <c r="A1067" s="15"/>
      <c r="B1067" s="19"/>
      <c r="C1067" s="21"/>
      <c r="D1067" s="13"/>
      <c r="E1067" s="21"/>
      <c r="F1067" s="13"/>
      <c r="G1067" s="14"/>
    </row>
    <row r="1068" spans="1:7" x14ac:dyDescent="0.2">
      <c r="A1068" s="15"/>
      <c r="B1068" s="19"/>
      <c r="C1068" s="21"/>
      <c r="D1068" s="13"/>
      <c r="E1068" s="21"/>
      <c r="F1068" s="13"/>
      <c r="G1068" s="14"/>
    </row>
    <row r="1069" spans="1:7" x14ac:dyDescent="0.2">
      <c r="A1069" s="15"/>
      <c r="B1069" s="19"/>
      <c r="C1069" s="21"/>
      <c r="D1069" s="13"/>
      <c r="E1069" s="21"/>
      <c r="F1069" s="13"/>
      <c r="G1069" s="14"/>
    </row>
    <row r="1070" spans="1:7" x14ac:dyDescent="0.2">
      <c r="A1070" s="15"/>
      <c r="B1070" s="19"/>
      <c r="C1070" s="21"/>
      <c r="D1070" s="13"/>
      <c r="E1070" s="21"/>
      <c r="F1070" s="13"/>
      <c r="G1070" s="14"/>
    </row>
    <row r="1071" spans="1:7" x14ac:dyDescent="0.2">
      <c r="A1071" s="15"/>
      <c r="B1071" s="19"/>
      <c r="C1071" s="21"/>
      <c r="D1071" s="13"/>
      <c r="E1071" s="21"/>
      <c r="F1071" s="13"/>
      <c r="G1071" s="14"/>
    </row>
    <row r="1072" spans="1:7" x14ac:dyDescent="0.2">
      <c r="A1072" s="15"/>
      <c r="B1072" s="19"/>
      <c r="C1072" s="21"/>
      <c r="D1072" s="13"/>
      <c r="E1072" s="21"/>
      <c r="F1072" s="13"/>
      <c r="G1072" s="14"/>
    </row>
    <row r="1073" spans="1:7" x14ac:dyDescent="0.2">
      <c r="A1073" s="15"/>
      <c r="B1073" s="19"/>
      <c r="C1073" s="21"/>
      <c r="D1073" s="13"/>
      <c r="E1073" s="21"/>
      <c r="F1073" s="13"/>
      <c r="G1073" s="14"/>
    </row>
    <row r="1074" spans="1:7" x14ac:dyDescent="0.2">
      <c r="A1074" s="15"/>
      <c r="B1074" s="19"/>
      <c r="C1074" s="21"/>
      <c r="D1074" s="13"/>
      <c r="E1074" s="21"/>
      <c r="F1074" s="13"/>
      <c r="G1074" s="14"/>
    </row>
    <row r="1075" spans="1:7" x14ac:dyDescent="0.2">
      <c r="A1075" s="15"/>
      <c r="B1075" s="19"/>
      <c r="C1075" s="21"/>
      <c r="D1075" s="13"/>
      <c r="E1075" s="21"/>
      <c r="F1075" s="13"/>
      <c r="G1075" s="14"/>
    </row>
    <row r="1076" spans="1:7" x14ac:dyDescent="0.2">
      <c r="A1076" s="15"/>
      <c r="B1076" s="19"/>
      <c r="C1076" s="21"/>
      <c r="D1076" s="13"/>
      <c r="E1076" s="21"/>
      <c r="F1076" s="13"/>
      <c r="G1076" s="14"/>
    </row>
    <row r="1077" spans="1:7" x14ac:dyDescent="0.2">
      <c r="A1077" s="15"/>
      <c r="B1077" s="19"/>
      <c r="C1077" s="21"/>
      <c r="D1077" s="13"/>
      <c r="E1077" s="21"/>
      <c r="F1077" s="13"/>
      <c r="G1077" s="14"/>
    </row>
    <row r="1078" spans="1:7" x14ac:dyDescent="0.2">
      <c r="A1078" s="15"/>
      <c r="B1078" s="19"/>
      <c r="C1078" s="21"/>
      <c r="D1078" s="13"/>
      <c r="E1078" s="21"/>
      <c r="F1078" s="13"/>
      <c r="G1078" s="14"/>
    </row>
    <row r="1079" spans="1:7" x14ac:dyDescent="0.2">
      <c r="A1079" s="15"/>
      <c r="B1079" s="19"/>
      <c r="C1079" s="21"/>
      <c r="D1079" s="13"/>
      <c r="E1079" s="21"/>
      <c r="F1079" s="13"/>
      <c r="G1079" s="14"/>
    </row>
    <row r="1080" spans="1:7" x14ac:dyDescent="0.2">
      <c r="A1080" s="15"/>
      <c r="B1080" s="19"/>
      <c r="C1080" s="21"/>
      <c r="D1080" s="13"/>
      <c r="E1080" s="21"/>
      <c r="F1080" s="13"/>
      <c r="G1080" s="14"/>
    </row>
    <row r="1081" spans="1:7" x14ac:dyDescent="0.2">
      <c r="A1081" s="15"/>
      <c r="B1081" s="19"/>
      <c r="C1081" s="21"/>
      <c r="D1081" s="13"/>
      <c r="E1081" s="21"/>
      <c r="F1081" s="13"/>
      <c r="G1081" s="14"/>
    </row>
    <row r="1082" spans="1:7" x14ac:dyDescent="0.2">
      <c r="A1082" s="15"/>
      <c r="B1082" s="20"/>
      <c r="C1082" s="22"/>
      <c r="D1082" s="16"/>
      <c r="E1082" s="22"/>
      <c r="F1082" s="18"/>
      <c r="G1082" s="17"/>
    </row>
    <row r="1083" spans="1:7" x14ac:dyDescent="0.2">
      <c r="B1083" s="19"/>
      <c r="C1083" s="21"/>
      <c r="D1083" s="13"/>
      <c r="E1083" s="21"/>
      <c r="F1083" s="13"/>
      <c r="G1083" s="14"/>
    </row>
    <row r="1084" spans="1:7" x14ac:dyDescent="0.2">
      <c r="A1084" s="12"/>
      <c r="B1084" s="19"/>
      <c r="C1084" s="21"/>
      <c r="D1084" s="13"/>
      <c r="E1084" s="21"/>
      <c r="F1084" s="13"/>
      <c r="G1084" s="14"/>
    </row>
    <row r="1085" spans="1:7" x14ac:dyDescent="0.2">
      <c r="A1085" s="15"/>
      <c r="B1085" s="20"/>
      <c r="C1085" s="22"/>
      <c r="D1085" s="16"/>
      <c r="E1085" s="22"/>
      <c r="F1085" s="18"/>
      <c r="G1085" s="17"/>
    </row>
    <row r="1086" spans="1:7" x14ac:dyDescent="0.2">
      <c r="B1086" s="19"/>
      <c r="C1086" s="21"/>
      <c r="D1086" s="13"/>
      <c r="E1086" s="21"/>
      <c r="F1086" s="13"/>
      <c r="G1086" s="14"/>
    </row>
    <row r="1087" spans="1:7" x14ac:dyDescent="0.2">
      <c r="A1087" s="12"/>
      <c r="B1087" s="19"/>
      <c r="C1087" s="21"/>
      <c r="D1087" s="13"/>
      <c r="E1087" s="21"/>
      <c r="F1087" s="13"/>
      <c r="G1087" s="14"/>
    </row>
    <row r="1088" spans="1:7" x14ac:dyDescent="0.2">
      <c r="A1088" s="15"/>
      <c r="B1088" s="20"/>
      <c r="C1088" s="22"/>
      <c r="D1088" s="16"/>
      <c r="E1088" s="22"/>
      <c r="F1088" s="18"/>
      <c r="G1088" s="17"/>
    </row>
    <row r="1089" spans="1:7" x14ac:dyDescent="0.2">
      <c r="B1089" s="19"/>
      <c r="C1089" s="21"/>
      <c r="D1089" s="13"/>
      <c r="E1089" s="21"/>
      <c r="F1089" s="13"/>
      <c r="G1089" s="14"/>
    </row>
    <row r="1090" spans="1:7" x14ac:dyDescent="0.2">
      <c r="A1090" s="12"/>
      <c r="B1090" s="19"/>
      <c r="C1090" s="21"/>
      <c r="D1090" s="13"/>
      <c r="E1090" s="21"/>
      <c r="F1090" s="13"/>
      <c r="G1090" s="14"/>
    </row>
    <row r="1091" spans="1:7" x14ac:dyDescent="0.2">
      <c r="A1091" s="15"/>
      <c r="B1091" s="19"/>
      <c r="C1091" s="21"/>
      <c r="D1091" s="13"/>
      <c r="E1091" s="21"/>
      <c r="F1091" s="13"/>
      <c r="G1091" s="14"/>
    </row>
    <row r="1092" spans="1:7" x14ac:dyDescent="0.2">
      <c r="A1092" s="15"/>
      <c r="B1092" s="20"/>
      <c r="C1092" s="22"/>
      <c r="D1092" s="16"/>
      <c r="E1092" s="22"/>
      <c r="F1092" s="18"/>
      <c r="G1092" s="17"/>
    </row>
    <row r="1093" spans="1:7" x14ac:dyDescent="0.2">
      <c r="B1093" s="19"/>
      <c r="C1093" s="21"/>
      <c r="D1093" s="13"/>
      <c r="E1093" s="21"/>
      <c r="F1093" s="13"/>
      <c r="G1093" s="14"/>
    </row>
    <row r="1094" spans="1:7" x14ac:dyDescent="0.2">
      <c r="A1094" s="12"/>
      <c r="B1094" s="19"/>
      <c r="C1094" s="21"/>
      <c r="D1094" s="13"/>
      <c r="E1094" s="21"/>
      <c r="F1094" s="13"/>
      <c r="G1094" s="14"/>
    </row>
    <row r="1095" spans="1:7" x14ac:dyDescent="0.2">
      <c r="A1095" s="15"/>
      <c r="B1095" s="20"/>
      <c r="C1095" s="22"/>
      <c r="D1095" s="16"/>
      <c r="E1095" s="22"/>
      <c r="F1095" s="18"/>
      <c r="G1095" s="17"/>
    </row>
    <row r="1096" spans="1:7" x14ac:dyDescent="0.2">
      <c r="B1096" s="19"/>
      <c r="C1096" s="21"/>
      <c r="D1096" s="13"/>
      <c r="E1096" s="21"/>
      <c r="F1096" s="13"/>
      <c r="G1096" s="14"/>
    </row>
    <row r="1097" spans="1:7" x14ac:dyDescent="0.2">
      <c r="A1097" s="12"/>
      <c r="B1097" s="19"/>
      <c r="C1097" s="21"/>
      <c r="D1097" s="13"/>
      <c r="E1097" s="21"/>
      <c r="F1097" s="13"/>
      <c r="G1097" s="14"/>
    </row>
    <row r="1098" spans="1:7" x14ac:dyDescent="0.2">
      <c r="A1098" s="15"/>
      <c r="B1098" s="19"/>
      <c r="C1098" s="21"/>
      <c r="D1098" s="13"/>
      <c r="E1098" s="21"/>
      <c r="F1098" s="13"/>
      <c r="G1098" s="14"/>
    </row>
    <row r="1099" spans="1:7" x14ac:dyDescent="0.2">
      <c r="A1099" s="15"/>
      <c r="B1099" s="20"/>
      <c r="C1099" s="22"/>
      <c r="D1099" s="16"/>
      <c r="E1099" s="22"/>
      <c r="F1099" s="18"/>
      <c r="G1099" s="17"/>
    </row>
    <row r="1100" spans="1:7" x14ac:dyDescent="0.2">
      <c r="B1100" s="19"/>
      <c r="C1100" s="21"/>
      <c r="D1100" s="13"/>
      <c r="E1100" s="21"/>
      <c r="F1100" s="13"/>
      <c r="G1100" s="14"/>
    </row>
    <row r="1101" spans="1:7" x14ac:dyDescent="0.2">
      <c r="A1101" s="12"/>
      <c r="B1101" s="19"/>
      <c r="C1101" s="21"/>
      <c r="D1101" s="13"/>
      <c r="E1101" s="21"/>
      <c r="F1101" s="13"/>
      <c r="G1101" s="14"/>
    </row>
    <row r="1102" spans="1:7" x14ac:dyDescent="0.2">
      <c r="A1102" s="15"/>
      <c r="B1102" s="19"/>
      <c r="C1102" s="21"/>
      <c r="D1102" s="13"/>
      <c r="E1102" s="21"/>
      <c r="F1102" s="13"/>
      <c r="G1102" s="14"/>
    </row>
    <row r="1103" spans="1:7" x14ac:dyDescent="0.2">
      <c r="A1103" s="15"/>
      <c r="B1103" s="19"/>
      <c r="C1103" s="21"/>
      <c r="D1103" s="13"/>
      <c r="E1103" s="21"/>
      <c r="F1103" s="13"/>
      <c r="G1103" s="14"/>
    </row>
    <row r="1104" spans="1:7" x14ac:dyDescent="0.2">
      <c r="A1104" s="15"/>
      <c r="B1104" s="20"/>
      <c r="C1104" s="22"/>
      <c r="D1104" s="16"/>
      <c r="E1104" s="22"/>
      <c r="F1104" s="18"/>
      <c r="G1104" s="17"/>
    </row>
    <row r="1105" spans="1:7" x14ac:dyDescent="0.2">
      <c r="B1105" s="19"/>
      <c r="C1105" s="21"/>
      <c r="D1105" s="13"/>
      <c r="E1105" s="21"/>
      <c r="F1105" s="13"/>
      <c r="G1105" s="14"/>
    </row>
    <row r="1106" spans="1:7" x14ac:dyDescent="0.2">
      <c r="A1106" s="12"/>
      <c r="B1106" s="19"/>
      <c r="C1106" s="21"/>
      <c r="D1106" s="13"/>
      <c r="E1106" s="21"/>
      <c r="F1106" s="13"/>
      <c r="G1106" s="14"/>
    </row>
    <row r="1107" spans="1:7" x14ac:dyDescent="0.2">
      <c r="A1107" s="15"/>
      <c r="B1107" s="20"/>
      <c r="C1107" s="22"/>
      <c r="D1107" s="16"/>
      <c r="E1107" s="22"/>
      <c r="F1107" s="18"/>
      <c r="G1107" s="17"/>
    </row>
    <row r="1108" spans="1:7" x14ac:dyDescent="0.2">
      <c r="B1108" s="19"/>
      <c r="C1108" s="21"/>
      <c r="D1108" s="13"/>
      <c r="E1108" s="21"/>
      <c r="F1108" s="13"/>
      <c r="G1108" s="14"/>
    </row>
    <row r="1109" spans="1:7" x14ac:dyDescent="0.2">
      <c r="A1109" s="12"/>
      <c r="B1109" s="19"/>
      <c r="C1109" s="21"/>
      <c r="D1109" s="13"/>
      <c r="E1109" s="21"/>
      <c r="F1109" s="13"/>
      <c r="G1109" s="14"/>
    </row>
    <row r="1110" spans="1:7" x14ac:dyDescent="0.2">
      <c r="A1110" s="15"/>
      <c r="B1110" s="19"/>
      <c r="C1110" s="21"/>
      <c r="D1110" s="13"/>
      <c r="E1110" s="21"/>
      <c r="F1110" s="13"/>
      <c r="G1110" s="14"/>
    </row>
    <row r="1111" spans="1:7" x14ac:dyDescent="0.2">
      <c r="A1111" s="15"/>
      <c r="B1111" s="19"/>
      <c r="C1111" s="21"/>
      <c r="D1111" s="13"/>
      <c r="E1111" s="21"/>
      <c r="F1111" s="13"/>
      <c r="G1111" s="14"/>
    </row>
    <row r="1112" spans="1:7" x14ac:dyDescent="0.2">
      <c r="A1112" s="15"/>
      <c r="B1112" s="19"/>
      <c r="C1112" s="21"/>
      <c r="D1112" s="13"/>
      <c r="E1112" s="21"/>
      <c r="F1112" s="13"/>
      <c r="G1112" s="14"/>
    </row>
    <row r="1113" spans="1:7" x14ac:dyDescent="0.2">
      <c r="A1113" s="15"/>
      <c r="B1113" s="19"/>
      <c r="C1113" s="21"/>
      <c r="D1113" s="13"/>
      <c r="E1113" s="21"/>
      <c r="F1113" s="13"/>
      <c r="G1113" s="14"/>
    </row>
    <row r="1114" spans="1:7" x14ac:dyDescent="0.2">
      <c r="A1114" s="15"/>
      <c r="B1114" s="19"/>
      <c r="C1114" s="21"/>
      <c r="D1114" s="13"/>
      <c r="E1114" s="21"/>
      <c r="F1114" s="13"/>
      <c r="G1114" s="14"/>
    </row>
    <row r="1115" spans="1:7" x14ac:dyDescent="0.2">
      <c r="A1115" s="15"/>
      <c r="B1115" s="19"/>
      <c r="C1115" s="21"/>
      <c r="D1115" s="13"/>
      <c r="E1115" s="21"/>
      <c r="F1115" s="13"/>
      <c r="G1115" s="14"/>
    </row>
    <row r="1116" spans="1:7" x14ac:dyDescent="0.2">
      <c r="A1116" s="15"/>
      <c r="B1116" s="19"/>
      <c r="C1116" s="21"/>
      <c r="D1116" s="13"/>
      <c r="E1116" s="21"/>
      <c r="F1116" s="13"/>
      <c r="G1116" s="14"/>
    </row>
    <row r="1117" spans="1:7" x14ac:dyDescent="0.2">
      <c r="A1117" s="15"/>
      <c r="B1117" s="19"/>
      <c r="C1117" s="21"/>
      <c r="D1117" s="13"/>
      <c r="E1117" s="21"/>
      <c r="F1117" s="13"/>
      <c r="G1117" s="14"/>
    </row>
    <row r="1118" spans="1:7" x14ac:dyDescent="0.2">
      <c r="A1118" s="15"/>
      <c r="B1118" s="19"/>
      <c r="C1118" s="21"/>
      <c r="D1118" s="13"/>
      <c r="E1118" s="21"/>
      <c r="F1118" s="13"/>
      <c r="G1118" s="14"/>
    </row>
    <row r="1119" spans="1:7" x14ac:dyDescent="0.2">
      <c r="A1119" s="15"/>
      <c r="B1119" s="19"/>
      <c r="C1119" s="21"/>
      <c r="D1119" s="13"/>
      <c r="E1119" s="21"/>
      <c r="F1119" s="13"/>
      <c r="G1119" s="14"/>
    </row>
    <row r="1120" spans="1:7" x14ac:dyDescent="0.2">
      <c r="A1120" s="15"/>
      <c r="B1120" s="19"/>
      <c r="C1120" s="21"/>
      <c r="D1120" s="13"/>
      <c r="E1120" s="21"/>
      <c r="F1120" s="13"/>
      <c r="G1120" s="14"/>
    </row>
    <row r="1121" spans="1:7" x14ac:dyDescent="0.2">
      <c r="A1121" s="15"/>
      <c r="B1121" s="19"/>
      <c r="C1121" s="21"/>
      <c r="D1121" s="13"/>
      <c r="E1121" s="21"/>
      <c r="F1121" s="13"/>
      <c r="G1121" s="14"/>
    </row>
    <row r="1122" spans="1:7" x14ac:dyDescent="0.2">
      <c r="A1122" s="15"/>
      <c r="B1122" s="20"/>
      <c r="C1122" s="22"/>
      <c r="D1122" s="16"/>
      <c r="E1122" s="22"/>
      <c r="F1122" s="18"/>
      <c r="G1122" s="17"/>
    </row>
    <row r="1123" spans="1:7" x14ac:dyDescent="0.2">
      <c r="B1123" s="19"/>
      <c r="C1123" s="21"/>
      <c r="D1123" s="13"/>
      <c r="E1123" s="21"/>
      <c r="F1123" s="13"/>
      <c r="G1123" s="14"/>
    </row>
    <row r="1124" spans="1:7" x14ac:dyDescent="0.2">
      <c r="A1124" s="12"/>
      <c r="B1124" s="19"/>
      <c r="C1124" s="21"/>
      <c r="D1124" s="13"/>
      <c r="E1124" s="21"/>
      <c r="F1124" s="13"/>
      <c r="G1124" s="14"/>
    </row>
    <row r="1125" spans="1:7" x14ac:dyDescent="0.2">
      <c r="A1125" s="15"/>
      <c r="B1125" s="19"/>
      <c r="C1125" s="21"/>
      <c r="D1125" s="13"/>
      <c r="E1125" s="21"/>
      <c r="F1125" s="13"/>
      <c r="G1125" s="14"/>
    </row>
    <row r="1126" spans="1:7" x14ac:dyDescent="0.2">
      <c r="A1126" s="15"/>
      <c r="B1126" s="20"/>
      <c r="C1126" s="22"/>
      <c r="D1126" s="16"/>
      <c r="E1126" s="22"/>
      <c r="F1126" s="16"/>
      <c r="G1126" s="17"/>
    </row>
    <row r="1127" spans="1:7" x14ac:dyDescent="0.2">
      <c r="B1127" s="19"/>
      <c r="C1127" s="21"/>
      <c r="D1127" s="13"/>
      <c r="E1127" s="21"/>
      <c r="F1127" s="13"/>
      <c r="G1127" s="14"/>
    </row>
    <row r="1128" spans="1:7" x14ac:dyDescent="0.2">
      <c r="A1128" s="12"/>
      <c r="B1128" s="19"/>
      <c r="C1128" s="21"/>
      <c r="D1128" s="13"/>
      <c r="E1128" s="21"/>
      <c r="F1128" s="13"/>
      <c r="G1128" s="14"/>
    </row>
    <row r="1129" spans="1:7" x14ac:dyDescent="0.2">
      <c r="A1129" s="15"/>
      <c r="B1129" s="19"/>
      <c r="C1129" s="21"/>
      <c r="D1129" s="13"/>
      <c r="E1129" s="21"/>
      <c r="F1129" s="13"/>
      <c r="G1129" s="14"/>
    </row>
    <row r="1130" spans="1:7" x14ac:dyDescent="0.2">
      <c r="A1130" s="15"/>
      <c r="B1130" s="19"/>
      <c r="C1130" s="21"/>
      <c r="D1130" s="13"/>
      <c r="E1130" s="21"/>
      <c r="F1130" s="13"/>
      <c r="G1130" s="14"/>
    </row>
    <row r="1131" spans="1:7" x14ac:dyDescent="0.2">
      <c r="A1131" s="15"/>
      <c r="B1131" s="19"/>
      <c r="C1131" s="21"/>
      <c r="D1131" s="13"/>
      <c r="E1131" s="21"/>
      <c r="F1131" s="13"/>
      <c r="G1131" s="14"/>
    </row>
    <row r="1132" spans="1:7" x14ac:dyDescent="0.2">
      <c r="A1132" s="15"/>
      <c r="B1132" s="19"/>
      <c r="C1132" s="21"/>
      <c r="D1132" s="13"/>
      <c r="E1132" s="21"/>
      <c r="F1132" s="13"/>
      <c r="G1132" s="14"/>
    </row>
    <row r="1133" spans="1:7" x14ac:dyDescent="0.2">
      <c r="A1133" s="15"/>
      <c r="B1133" s="19"/>
      <c r="C1133" s="21"/>
      <c r="D1133" s="13"/>
      <c r="E1133" s="21"/>
      <c r="F1133" s="13"/>
      <c r="G1133" s="14"/>
    </row>
    <row r="1134" spans="1:7" x14ac:dyDescent="0.2">
      <c r="A1134" s="15"/>
      <c r="B1134" s="19"/>
      <c r="C1134" s="21"/>
      <c r="D1134" s="13"/>
      <c r="E1134" s="21"/>
      <c r="F1134" s="13"/>
      <c r="G1134" s="14"/>
    </row>
    <row r="1135" spans="1:7" x14ac:dyDescent="0.2">
      <c r="A1135" s="15"/>
      <c r="B1135" s="19"/>
      <c r="C1135" s="21"/>
      <c r="D1135" s="13"/>
      <c r="E1135" s="21"/>
      <c r="F1135" s="13"/>
      <c r="G1135" s="14"/>
    </row>
    <row r="1136" spans="1:7" x14ac:dyDescent="0.2">
      <c r="A1136" s="15"/>
      <c r="B1136" s="20"/>
      <c r="C1136" s="22"/>
      <c r="D1136" s="16"/>
      <c r="E1136" s="22"/>
      <c r="F1136" s="18"/>
      <c r="G1136" s="17"/>
    </row>
    <row r="1138" spans="1:7" x14ac:dyDescent="0.2">
      <c r="A1138" s="12"/>
      <c r="B1138" s="19"/>
      <c r="C1138" s="21"/>
      <c r="D1138" s="13"/>
      <c r="E1138" s="21"/>
      <c r="F1138" s="13"/>
      <c r="G1138" s="14"/>
    </row>
    <row r="1139" spans="1:7" x14ac:dyDescent="0.2">
      <c r="A1139" s="15"/>
      <c r="B1139" s="19"/>
      <c r="C1139" s="21"/>
      <c r="D1139" s="13"/>
      <c r="E1139" s="21"/>
      <c r="F1139" s="13"/>
      <c r="G1139" s="14"/>
    </row>
    <row r="1140" spans="1:7" x14ac:dyDescent="0.2">
      <c r="A1140" s="15"/>
      <c r="B1140" s="19"/>
      <c r="C1140" s="21"/>
      <c r="D1140" s="13"/>
      <c r="E1140" s="21"/>
      <c r="F1140" s="13"/>
      <c r="G1140" s="14"/>
    </row>
    <row r="1141" spans="1:7" x14ac:dyDescent="0.2">
      <c r="A1141" s="15"/>
      <c r="B1141" s="20"/>
      <c r="C1141" s="22"/>
      <c r="D1141" s="16"/>
      <c r="E1141" s="22"/>
      <c r="F1141" s="18"/>
      <c r="G1141" s="17"/>
    </row>
    <row r="1142" spans="1:7" x14ac:dyDescent="0.2">
      <c r="B1142" s="19"/>
      <c r="C1142" s="21"/>
      <c r="D1142" s="13"/>
      <c r="E1142" s="21"/>
      <c r="F1142" s="13"/>
      <c r="G1142" s="14"/>
    </row>
    <row r="1143" spans="1:7" x14ac:dyDescent="0.2">
      <c r="A1143" s="12"/>
      <c r="B1143" s="19"/>
      <c r="C1143" s="21"/>
      <c r="D1143" s="13"/>
      <c r="E1143" s="21"/>
      <c r="F1143" s="13"/>
      <c r="G1143" s="14"/>
    </row>
    <row r="1144" spans="1:7" x14ac:dyDescent="0.2">
      <c r="A1144" s="15"/>
      <c r="B1144" s="20"/>
      <c r="C1144" s="22"/>
      <c r="D1144" s="16"/>
      <c r="E1144" s="22"/>
      <c r="F1144" s="18"/>
      <c r="G1144" s="17"/>
    </row>
    <row r="1145" spans="1:7" x14ac:dyDescent="0.2">
      <c r="B1145" s="19"/>
      <c r="C1145" s="21"/>
      <c r="D1145" s="13"/>
      <c r="E1145" s="21"/>
      <c r="F1145" s="13"/>
      <c r="G1145" s="14"/>
    </row>
    <row r="1146" spans="1:7" x14ac:dyDescent="0.2">
      <c r="A1146" s="12"/>
      <c r="B1146" s="19"/>
      <c r="C1146" s="21"/>
      <c r="D1146" s="13"/>
      <c r="E1146" s="21"/>
      <c r="F1146" s="13"/>
      <c r="G1146" s="14"/>
    </row>
    <row r="1147" spans="1:7" x14ac:dyDescent="0.2">
      <c r="A1147" s="15"/>
      <c r="B1147" s="19"/>
      <c r="C1147" s="21"/>
      <c r="D1147" s="13"/>
      <c r="E1147" s="21"/>
      <c r="F1147" s="13"/>
      <c r="G1147" s="14"/>
    </row>
    <row r="1148" spans="1:7" x14ac:dyDescent="0.2">
      <c r="A1148" s="15"/>
      <c r="B1148" s="20"/>
      <c r="C1148" s="22"/>
      <c r="D1148" s="16"/>
      <c r="E1148" s="22"/>
      <c r="F1148" s="18"/>
      <c r="G1148" s="17"/>
    </row>
    <row r="1149" spans="1:7" x14ac:dyDescent="0.2">
      <c r="B1149" s="19"/>
      <c r="C1149" s="21"/>
      <c r="D1149" s="13"/>
      <c r="E1149" s="21"/>
      <c r="F1149" s="13"/>
      <c r="G1149" s="14"/>
    </row>
    <row r="1150" spans="1:7" x14ac:dyDescent="0.2">
      <c r="A1150" s="12"/>
      <c r="B1150" s="19"/>
      <c r="C1150" s="21"/>
      <c r="D1150" s="13"/>
      <c r="E1150" s="21"/>
      <c r="F1150" s="13"/>
      <c r="G1150" s="14"/>
    </row>
    <row r="1151" spans="1:7" x14ac:dyDescent="0.2">
      <c r="A1151" s="15"/>
      <c r="B1151" s="19"/>
      <c r="C1151" s="21"/>
      <c r="D1151" s="13"/>
      <c r="E1151" s="21"/>
      <c r="F1151" s="13"/>
      <c r="G1151" s="14"/>
    </row>
    <row r="1152" spans="1:7" x14ac:dyDescent="0.2">
      <c r="A1152" s="15"/>
      <c r="B1152" s="19"/>
      <c r="C1152" s="21"/>
      <c r="D1152" s="13"/>
      <c r="E1152" s="21"/>
      <c r="F1152" s="13"/>
      <c r="G1152" s="14"/>
    </row>
    <row r="1153" spans="1:7" x14ac:dyDescent="0.2">
      <c r="A1153" s="15"/>
      <c r="B1153" s="20"/>
      <c r="C1153" s="22"/>
      <c r="D1153" s="16"/>
      <c r="E1153" s="22"/>
      <c r="F1153" s="18"/>
      <c r="G1153" s="17"/>
    </row>
    <row r="1154" spans="1:7" x14ac:dyDescent="0.2">
      <c r="B1154" s="19"/>
      <c r="C1154" s="21"/>
      <c r="D1154" s="13"/>
      <c r="E1154" s="21"/>
      <c r="F1154" s="13"/>
      <c r="G1154" s="14"/>
    </row>
    <row r="1155" spans="1:7" x14ac:dyDescent="0.2">
      <c r="A1155" s="12"/>
      <c r="B1155" s="19"/>
      <c r="C1155" s="21"/>
      <c r="D1155" s="13"/>
      <c r="E1155" s="21"/>
      <c r="F1155" s="13"/>
      <c r="G1155" s="14"/>
    </row>
    <row r="1156" spans="1:7" x14ac:dyDescent="0.2">
      <c r="A1156" s="15"/>
      <c r="B1156" s="19"/>
      <c r="C1156" s="21"/>
      <c r="D1156" s="13"/>
      <c r="E1156" s="21"/>
      <c r="F1156" s="13"/>
      <c r="G1156" s="14"/>
    </row>
    <row r="1157" spans="1:7" x14ac:dyDescent="0.2">
      <c r="A1157" s="15"/>
      <c r="B1157" s="19"/>
      <c r="C1157" s="21"/>
      <c r="D1157" s="13"/>
      <c r="E1157" s="21"/>
      <c r="F1157" s="13"/>
      <c r="G1157" s="14"/>
    </row>
    <row r="1158" spans="1:7" x14ac:dyDescent="0.2">
      <c r="A1158" s="15"/>
      <c r="B1158" s="20"/>
      <c r="C1158" s="22"/>
      <c r="D1158" s="16"/>
      <c r="E1158" s="22"/>
      <c r="F1158" s="18"/>
      <c r="G1158" s="17"/>
    </row>
    <row r="1159" spans="1:7" x14ac:dyDescent="0.2">
      <c r="B1159" s="24"/>
      <c r="C1159" s="25"/>
      <c r="D1159" s="26"/>
      <c r="E1159" s="25"/>
      <c r="F1159" s="27"/>
      <c r="G1159" s="28"/>
    </row>
    <row r="1160" spans="1:7" x14ac:dyDescent="0.2">
      <c r="A1160" s="12"/>
      <c r="B1160" s="19"/>
      <c r="C1160" s="21"/>
      <c r="D1160" s="13"/>
      <c r="E1160" s="21"/>
      <c r="F1160" s="13"/>
      <c r="G1160" s="14"/>
    </row>
    <row r="1161" spans="1:7" x14ac:dyDescent="0.2">
      <c r="A1161" s="15"/>
      <c r="B1161" s="20"/>
      <c r="C1161" s="22"/>
      <c r="D1161" s="16"/>
      <c r="E1161" s="22"/>
      <c r="F1161" s="18"/>
      <c r="G1161" s="17"/>
    </row>
    <row r="1163" spans="1:7" x14ac:dyDescent="0.2">
      <c r="A1163" s="12"/>
      <c r="B1163" s="19"/>
      <c r="C1163" s="21"/>
      <c r="D1163" s="13"/>
      <c r="E1163" s="21"/>
      <c r="F1163" s="13"/>
      <c r="G1163" s="14"/>
    </row>
    <row r="1164" spans="1:7" x14ac:dyDescent="0.2">
      <c r="A1164" s="15"/>
      <c r="B1164" s="20"/>
      <c r="C1164" s="22"/>
      <c r="D1164" s="16"/>
      <c r="E1164" s="22"/>
      <c r="F1164" s="18"/>
      <c r="G1164" s="17"/>
    </row>
    <row r="1165" spans="1:7" x14ac:dyDescent="0.2">
      <c r="B1165" s="19"/>
      <c r="C1165" s="21"/>
      <c r="D1165" s="13"/>
      <c r="E1165" s="21"/>
      <c r="F1165" s="13"/>
      <c r="G1165" s="14"/>
    </row>
    <row r="1166" spans="1:7" x14ac:dyDescent="0.2">
      <c r="A1166" s="12"/>
      <c r="B1166" s="19"/>
      <c r="C1166" s="21"/>
      <c r="D1166" s="13"/>
      <c r="E1166" s="21"/>
      <c r="F1166" s="13"/>
      <c r="G1166" s="14"/>
    </row>
    <row r="1167" spans="1:7" x14ac:dyDescent="0.2">
      <c r="A1167" s="15"/>
      <c r="B1167" s="20"/>
      <c r="C1167" s="22"/>
      <c r="D1167" s="16"/>
      <c r="E1167" s="22"/>
      <c r="F1167" s="18"/>
      <c r="G1167" s="17"/>
    </row>
    <row r="1168" spans="1:7" x14ac:dyDescent="0.2">
      <c r="B1168" s="19"/>
      <c r="C1168" s="21"/>
      <c r="D1168" s="13"/>
      <c r="E1168" s="21"/>
      <c r="F1168" s="13"/>
      <c r="G1168" s="14"/>
    </row>
    <row r="1169" spans="1:7" x14ac:dyDescent="0.2">
      <c r="A1169" s="12"/>
      <c r="B1169" s="19"/>
      <c r="C1169" s="21"/>
      <c r="D1169" s="13"/>
      <c r="E1169" s="21"/>
      <c r="F1169" s="13"/>
      <c r="G1169" s="14"/>
    </row>
    <row r="1170" spans="1:7" x14ac:dyDescent="0.2">
      <c r="A1170" s="15"/>
      <c r="B1170" s="19"/>
      <c r="C1170" s="21"/>
      <c r="D1170" s="13"/>
      <c r="E1170" s="21"/>
      <c r="F1170" s="13"/>
      <c r="G1170" s="14"/>
    </row>
    <row r="1171" spans="1:7" x14ac:dyDescent="0.2">
      <c r="A1171" s="15"/>
      <c r="B1171" s="19"/>
      <c r="C1171" s="21"/>
      <c r="D1171" s="13"/>
      <c r="E1171" s="21"/>
      <c r="F1171" s="13"/>
      <c r="G1171" s="14"/>
    </row>
    <row r="1172" spans="1:7" x14ac:dyDescent="0.2">
      <c r="A1172" s="15"/>
      <c r="B1172" s="20"/>
      <c r="C1172" s="22"/>
      <c r="D1172" s="16"/>
      <c r="E1172" s="22"/>
      <c r="F1172" s="18"/>
      <c r="G1172" s="17"/>
    </row>
    <row r="1173" spans="1:7" x14ac:dyDescent="0.2">
      <c r="B1173" s="19"/>
      <c r="C1173" s="21"/>
      <c r="D1173" s="13"/>
      <c r="E1173" s="21"/>
      <c r="F1173" s="13"/>
      <c r="G1173" s="14"/>
    </row>
    <row r="1174" spans="1:7" x14ac:dyDescent="0.2">
      <c r="A1174" s="12"/>
      <c r="B1174" s="19"/>
      <c r="C1174" s="21"/>
      <c r="D1174" s="13"/>
      <c r="E1174" s="21"/>
      <c r="F1174" s="13"/>
      <c r="G1174" s="14"/>
    </row>
    <row r="1175" spans="1:7" x14ac:dyDescent="0.2">
      <c r="A1175" s="15"/>
      <c r="B1175" s="20"/>
      <c r="C1175" s="22"/>
      <c r="D1175" s="16"/>
      <c r="E1175" s="22"/>
      <c r="F1175" s="18"/>
      <c r="G1175" s="17"/>
    </row>
    <row r="1176" spans="1:7" x14ac:dyDescent="0.2">
      <c r="B1176" s="19"/>
      <c r="C1176" s="21"/>
      <c r="D1176" s="13"/>
      <c r="E1176" s="21"/>
      <c r="F1176" s="13"/>
      <c r="G1176" s="14"/>
    </row>
    <row r="1177" spans="1:7" x14ac:dyDescent="0.2">
      <c r="A1177" s="12"/>
      <c r="B1177" s="19"/>
      <c r="C1177" s="21"/>
      <c r="D1177" s="13"/>
      <c r="E1177" s="21"/>
      <c r="F1177" s="13"/>
      <c r="G1177" s="14"/>
    </row>
    <row r="1178" spans="1:7" x14ac:dyDescent="0.2">
      <c r="A1178" s="15"/>
      <c r="B1178" s="19"/>
      <c r="C1178" s="21"/>
      <c r="D1178" s="13"/>
      <c r="E1178" s="21"/>
      <c r="F1178" s="13"/>
      <c r="G1178" s="14"/>
    </row>
    <row r="1179" spans="1:7" x14ac:dyDescent="0.2">
      <c r="A1179" s="15"/>
      <c r="B1179" s="20"/>
      <c r="C1179" s="22"/>
      <c r="D1179" s="16"/>
      <c r="E1179" s="22"/>
      <c r="F1179" s="18"/>
      <c r="G1179" s="17"/>
    </row>
    <row r="1180" spans="1:7" x14ac:dyDescent="0.2">
      <c r="B1180" s="19"/>
      <c r="C1180" s="21"/>
      <c r="D1180" s="13"/>
      <c r="E1180" s="21"/>
      <c r="F1180" s="13"/>
      <c r="G1180" s="14"/>
    </row>
    <row r="1181" spans="1:7" x14ac:dyDescent="0.2">
      <c r="A1181" s="12"/>
      <c r="B1181" s="19"/>
      <c r="C1181" s="21"/>
      <c r="D1181" s="13"/>
      <c r="E1181" s="21"/>
      <c r="F1181" s="13"/>
      <c r="G1181" s="14"/>
    </row>
    <row r="1182" spans="1:7" x14ac:dyDescent="0.2">
      <c r="A1182" s="15"/>
      <c r="B1182" s="20"/>
      <c r="C1182" s="22"/>
      <c r="D1182" s="16"/>
      <c r="E1182" s="22"/>
      <c r="F1182" s="18"/>
      <c r="G1182" s="17"/>
    </row>
    <row r="1183" spans="1:7" x14ac:dyDescent="0.2">
      <c r="B1183" s="19"/>
      <c r="C1183" s="21"/>
      <c r="D1183" s="13"/>
      <c r="E1183" s="21"/>
      <c r="F1183" s="13"/>
      <c r="G1183" s="14"/>
    </row>
    <row r="1184" spans="1:7" x14ac:dyDescent="0.2">
      <c r="A1184" s="12"/>
      <c r="B1184" s="19"/>
      <c r="C1184" s="21"/>
      <c r="D1184" s="13"/>
      <c r="E1184" s="21"/>
      <c r="F1184" s="13"/>
      <c r="G1184" s="14"/>
    </row>
    <row r="1185" spans="1:7" x14ac:dyDescent="0.2">
      <c r="A1185" s="15"/>
      <c r="B1185" s="20"/>
      <c r="C1185" s="22"/>
      <c r="D1185" s="16"/>
      <c r="E1185" s="22"/>
      <c r="F1185" s="18"/>
      <c r="G1185" s="17"/>
    </row>
    <row r="1186" spans="1:7" x14ac:dyDescent="0.2">
      <c r="B1186" s="19"/>
      <c r="C1186" s="21"/>
      <c r="D1186" s="13"/>
      <c r="E1186" s="21"/>
      <c r="F1186" s="13"/>
      <c r="G1186" s="14"/>
    </row>
    <row r="1187" spans="1:7" x14ac:dyDescent="0.2">
      <c r="A1187" s="12"/>
      <c r="B1187" s="19"/>
      <c r="C1187" s="21"/>
      <c r="D1187" s="13"/>
      <c r="E1187" s="21"/>
      <c r="F1187" s="13"/>
      <c r="G1187" s="14"/>
    </row>
    <row r="1188" spans="1:7" x14ac:dyDescent="0.2">
      <c r="A1188" s="15"/>
      <c r="B1188" s="19"/>
      <c r="C1188" s="21"/>
      <c r="D1188" s="13"/>
      <c r="E1188" s="21"/>
      <c r="F1188" s="13"/>
      <c r="G1188" s="14"/>
    </row>
    <row r="1189" spans="1:7" x14ac:dyDescent="0.2">
      <c r="A1189" s="15"/>
      <c r="B1189" s="19"/>
      <c r="C1189" s="21"/>
      <c r="D1189" s="13"/>
      <c r="E1189" s="21"/>
      <c r="F1189" s="13"/>
      <c r="G1189" s="14"/>
    </row>
    <row r="1190" spans="1:7" x14ac:dyDescent="0.2">
      <c r="A1190" s="15"/>
      <c r="B1190" s="19"/>
      <c r="C1190" s="21"/>
      <c r="D1190" s="13"/>
      <c r="E1190" s="21"/>
      <c r="F1190" s="13"/>
      <c r="G1190" s="14"/>
    </row>
    <row r="1191" spans="1:7" x14ac:dyDescent="0.2">
      <c r="A1191" s="15"/>
      <c r="B1191" s="20"/>
      <c r="C1191" s="22"/>
      <c r="D1191" s="16"/>
      <c r="E1191" s="22"/>
      <c r="F1191" s="18"/>
      <c r="G1191" s="17"/>
    </row>
    <row r="1192" spans="1:7" x14ac:dyDescent="0.2">
      <c r="B1192" s="19"/>
      <c r="C1192" s="21"/>
      <c r="D1192" s="13"/>
      <c r="E1192" s="21"/>
      <c r="F1192" s="13"/>
      <c r="G1192" s="14"/>
    </row>
    <row r="1193" spans="1:7" x14ac:dyDescent="0.2">
      <c r="A1193" s="12"/>
      <c r="B1193" s="19"/>
      <c r="C1193" s="21"/>
      <c r="D1193" s="13"/>
      <c r="E1193" s="21"/>
      <c r="F1193" s="13"/>
      <c r="G1193" s="14"/>
    </row>
    <row r="1194" spans="1:7" x14ac:dyDescent="0.2">
      <c r="A1194" s="15"/>
      <c r="B1194" s="19"/>
      <c r="C1194" s="21"/>
      <c r="D1194" s="13"/>
      <c r="E1194" s="21"/>
      <c r="F1194" s="13"/>
      <c r="G1194" s="14"/>
    </row>
    <row r="1195" spans="1:7" x14ac:dyDescent="0.2">
      <c r="A1195" s="15"/>
      <c r="B1195" s="20"/>
      <c r="C1195" s="22"/>
      <c r="D1195" s="16"/>
      <c r="E1195" s="22"/>
      <c r="F1195" s="18"/>
      <c r="G1195" s="17"/>
    </row>
    <row r="1196" spans="1:7" x14ac:dyDescent="0.2">
      <c r="B1196" s="19"/>
      <c r="C1196" s="21"/>
      <c r="D1196" s="13"/>
      <c r="E1196" s="21"/>
      <c r="F1196" s="13"/>
      <c r="G1196" s="14"/>
    </row>
    <row r="1197" spans="1:7" x14ac:dyDescent="0.2">
      <c r="A1197" s="12"/>
      <c r="B1197" s="19"/>
      <c r="C1197" s="21"/>
      <c r="D1197" s="13"/>
      <c r="E1197" s="21"/>
      <c r="F1197" s="13"/>
      <c r="G1197" s="14"/>
    </row>
    <row r="1198" spans="1:7" x14ac:dyDescent="0.2">
      <c r="A1198" s="15"/>
      <c r="B1198" s="19"/>
      <c r="C1198" s="21"/>
      <c r="D1198" s="13"/>
      <c r="E1198" s="21"/>
      <c r="F1198" s="13"/>
      <c r="G1198" s="14"/>
    </row>
    <row r="1199" spans="1:7" x14ac:dyDescent="0.2">
      <c r="A1199" s="15"/>
      <c r="B1199" s="20"/>
      <c r="C1199" s="22"/>
      <c r="D1199" s="16"/>
      <c r="E1199" s="22"/>
      <c r="F1199" s="18"/>
      <c r="G1199" s="17"/>
    </row>
    <row r="1200" spans="1:7" x14ac:dyDescent="0.2">
      <c r="B1200" s="19"/>
      <c r="C1200" s="21"/>
      <c r="D1200" s="13"/>
      <c r="E1200" s="21"/>
      <c r="F1200" s="13"/>
      <c r="G1200" s="14"/>
    </row>
    <row r="1201" spans="1:7" x14ac:dyDescent="0.2">
      <c r="A1201" s="12"/>
      <c r="B1201" s="19"/>
      <c r="C1201" s="21"/>
      <c r="D1201" s="13"/>
      <c r="E1201" s="21"/>
      <c r="F1201" s="13"/>
      <c r="G1201" s="14"/>
    </row>
    <row r="1202" spans="1:7" x14ac:dyDescent="0.2">
      <c r="A1202" s="15"/>
      <c r="B1202" s="19"/>
      <c r="C1202" s="21"/>
      <c r="D1202" s="13"/>
      <c r="E1202" s="21"/>
      <c r="F1202" s="13"/>
      <c r="G1202" s="14"/>
    </row>
    <row r="1203" spans="1:7" x14ac:dyDescent="0.2">
      <c r="A1203" s="15"/>
      <c r="B1203" s="20"/>
      <c r="C1203" s="22"/>
      <c r="D1203" s="16"/>
      <c r="E1203" s="22"/>
      <c r="F1203" s="18"/>
      <c r="G1203" s="17"/>
    </row>
    <row r="1204" spans="1:7" x14ac:dyDescent="0.2">
      <c r="B1204" s="19"/>
      <c r="C1204" s="21"/>
      <c r="D1204" s="13"/>
      <c r="E1204" s="21"/>
      <c r="F1204" s="13"/>
      <c r="G1204" s="14"/>
    </row>
    <row r="1205" spans="1:7" x14ac:dyDescent="0.2">
      <c r="A1205" s="12"/>
      <c r="B1205" s="19"/>
      <c r="C1205" s="21"/>
      <c r="D1205" s="13"/>
      <c r="E1205" s="21"/>
      <c r="F1205" s="13"/>
      <c r="G1205" s="14"/>
    </row>
    <row r="1206" spans="1:7" x14ac:dyDescent="0.2">
      <c r="A1206" s="15"/>
      <c r="B1206" s="19"/>
      <c r="C1206" s="21"/>
      <c r="D1206" s="13"/>
      <c r="E1206" s="21"/>
      <c r="F1206" s="13"/>
      <c r="G1206" s="14"/>
    </row>
    <row r="1207" spans="1:7" x14ac:dyDescent="0.2">
      <c r="A1207" s="15"/>
      <c r="B1207" s="19"/>
      <c r="C1207" s="21"/>
      <c r="D1207" s="13"/>
      <c r="E1207" s="21"/>
      <c r="F1207" s="13"/>
      <c r="G1207" s="14"/>
    </row>
    <row r="1208" spans="1:7" x14ac:dyDescent="0.2">
      <c r="A1208" s="15"/>
      <c r="B1208" s="19"/>
      <c r="C1208" s="21"/>
      <c r="D1208" s="13"/>
      <c r="E1208" s="21"/>
      <c r="F1208" s="13"/>
      <c r="G1208" s="14"/>
    </row>
    <row r="1209" spans="1:7" x14ac:dyDescent="0.2">
      <c r="A1209" s="15"/>
      <c r="B1209" s="19"/>
      <c r="C1209" s="21"/>
      <c r="D1209" s="13"/>
      <c r="E1209" s="21"/>
      <c r="F1209" s="13"/>
      <c r="G1209" s="14"/>
    </row>
    <row r="1210" spans="1:7" x14ac:dyDescent="0.2">
      <c r="A1210" s="15"/>
      <c r="B1210" s="19"/>
      <c r="C1210" s="21"/>
      <c r="D1210" s="13"/>
      <c r="E1210" s="21"/>
      <c r="F1210" s="13"/>
      <c r="G1210" s="14"/>
    </row>
    <row r="1211" spans="1:7" x14ac:dyDescent="0.2">
      <c r="A1211" s="15"/>
      <c r="B1211" s="19"/>
      <c r="C1211" s="21"/>
      <c r="D1211" s="13"/>
      <c r="E1211" s="21"/>
      <c r="F1211" s="13"/>
      <c r="G1211" s="14"/>
    </row>
    <row r="1212" spans="1:7" x14ac:dyDescent="0.2">
      <c r="A1212" s="15"/>
      <c r="B1212" s="19"/>
      <c r="C1212" s="21"/>
      <c r="D1212" s="13"/>
      <c r="E1212" s="21"/>
      <c r="F1212" s="13"/>
      <c r="G1212" s="14"/>
    </row>
    <row r="1213" spans="1:7" x14ac:dyDescent="0.2">
      <c r="A1213" s="15"/>
      <c r="B1213" s="19"/>
      <c r="C1213" s="21"/>
      <c r="D1213" s="13"/>
      <c r="E1213" s="21"/>
      <c r="F1213" s="13"/>
      <c r="G1213" s="14"/>
    </row>
    <row r="1214" spans="1:7" x14ac:dyDescent="0.2">
      <c r="A1214" s="15"/>
      <c r="B1214" s="19"/>
      <c r="C1214" s="21"/>
      <c r="D1214" s="13"/>
      <c r="E1214" s="21"/>
      <c r="F1214" s="13"/>
      <c r="G1214" s="14"/>
    </row>
    <row r="1215" spans="1:7" x14ac:dyDescent="0.2">
      <c r="A1215" s="15"/>
      <c r="B1215" s="19"/>
      <c r="C1215" s="21"/>
      <c r="D1215" s="13"/>
      <c r="E1215" s="21"/>
      <c r="F1215" s="13"/>
      <c r="G1215" s="14"/>
    </row>
    <row r="1216" spans="1:7" x14ac:dyDescent="0.2">
      <c r="A1216" s="15"/>
      <c r="B1216" s="19"/>
      <c r="C1216" s="21"/>
      <c r="D1216" s="13"/>
      <c r="E1216" s="21"/>
      <c r="F1216" s="13"/>
      <c r="G1216" s="14"/>
    </row>
    <row r="1217" spans="1:7" x14ac:dyDescent="0.2">
      <c r="A1217" s="15"/>
      <c r="B1217" s="19"/>
      <c r="C1217" s="21"/>
      <c r="D1217" s="13"/>
      <c r="E1217" s="21"/>
      <c r="F1217" s="13"/>
      <c r="G1217" s="14"/>
    </row>
    <row r="1218" spans="1:7" x14ac:dyDescent="0.2">
      <c r="A1218" s="15"/>
      <c r="B1218" s="19"/>
      <c r="C1218" s="21"/>
      <c r="D1218" s="13"/>
      <c r="E1218" s="21"/>
      <c r="F1218" s="13"/>
      <c r="G1218" s="14"/>
    </row>
    <row r="1219" spans="1:7" x14ac:dyDescent="0.2">
      <c r="A1219" s="15"/>
      <c r="B1219" s="19"/>
      <c r="C1219" s="21"/>
      <c r="D1219" s="13"/>
      <c r="E1219" s="21"/>
      <c r="F1219" s="13"/>
      <c r="G1219" s="14"/>
    </row>
    <row r="1220" spans="1:7" x14ac:dyDescent="0.2">
      <c r="A1220" s="15"/>
      <c r="B1220" s="19"/>
      <c r="C1220" s="21"/>
      <c r="D1220" s="13"/>
      <c r="E1220" s="21"/>
      <c r="F1220" s="13"/>
      <c r="G1220" s="14"/>
    </row>
    <row r="1221" spans="1:7" x14ac:dyDescent="0.2">
      <c r="A1221" s="15"/>
      <c r="B1221" s="19"/>
      <c r="C1221" s="21"/>
      <c r="D1221" s="13"/>
      <c r="E1221" s="21"/>
      <c r="F1221" s="13"/>
      <c r="G1221" s="14"/>
    </row>
    <row r="1222" spans="1:7" x14ac:dyDescent="0.2">
      <c r="A1222" s="15"/>
      <c r="B1222" s="19"/>
      <c r="C1222" s="21"/>
      <c r="D1222" s="13"/>
      <c r="E1222" s="21"/>
      <c r="F1222" s="13"/>
      <c r="G1222" s="14"/>
    </row>
    <row r="1223" spans="1:7" x14ac:dyDescent="0.2">
      <c r="A1223" s="15"/>
      <c r="B1223" s="19"/>
      <c r="C1223" s="21"/>
      <c r="D1223" s="13"/>
      <c r="E1223" s="21"/>
      <c r="F1223" s="13"/>
      <c r="G1223" s="14"/>
    </row>
    <row r="1224" spans="1:7" x14ac:dyDescent="0.2">
      <c r="A1224" s="15"/>
      <c r="B1224" s="19"/>
      <c r="C1224" s="21"/>
      <c r="D1224" s="13"/>
      <c r="E1224" s="21"/>
      <c r="F1224" s="13"/>
      <c r="G1224" s="14"/>
    </row>
    <row r="1225" spans="1:7" x14ac:dyDescent="0.2">
      <c r="A1225" s="15"/>
      <c r="B1225" s="19"/>
      <c r="C1225" s="21"/>
      <c r="D1225" s="13"/>
      <c r="E1225" s="21"/>
      <c r="F1225" s="13"/>
      <c r="G1225" s="14"/>
    </row>
    <row r="1226" spans="1:7" x14ac:dyDescent="0.2">
      <c r="A1226" s="15"/>
      <c r="B1226" s="19"/>
      <c r="C1226" s="21"/>
      <c r="D1226" s="13"/>
      <c r="E1226" s="21"/>
      <c r="F1226" s="13"/>
      <c r="G1226" s="14"/>
    </row>
    <row r="1227" spans="1:7" x14ac:dyDescent="0.2">
      <c r="A1227" s="15"/>
      <c r="B1227" s="19"/>
      <c r="C1227" s="21"/>
      <c r="D1227" s="13"/>
      <c r="E1227" s="21"/>
      <c r="F1227" s="13"/>
      <c r="G1227" s="14"/>
    </row>
    <row r="1228" spans="1:7" x14ac:dyDescent="0.2">
      <c r="A1228" s="15"/>
      <c r="B1228" s="19"/>
      <c r="C1228" s="21"/>
      <c r="D1228" s="13"/>
      <c r="E1228" s="21"/>
      <c r="F1228" s="13"/>
      <c r="G1228" s="14"/>
    </row>
    <row r="1229" spans="1:7" x14ac:dyDescent="0.2">
      <c r="A1229" s="15"/>
      <c r="B1229" s="19"/>
      <c r="C1229" s="21"/>
      <c r="D1229" s="13"/>
      <c r="E1229" s="21"/>
      <c r="F1229" s="13"/>
      <c r="G1229" s="14"/>
    </row>
    <row r="1230" spans="1:7" x14ac:dyDescent="0.2">
      <c r="A1230" s="15"/>
      <c r="B1230" s="19"/>
      <c r="C1230" s="21"/>
      <c r="D1230" s="13"/>
      <c r="E1230" s="21"/>
      <c r="F1230" s="13"/>
      <c r="G1230" s="14"/>
    </row>
    <row r="1231" spans="1:7" x14ac:dyDescent="0.2">
      <c r="A1231" s="15"/>
      <c r="B1231" s="19"/>
      <c r="C1231" s="21"/>
      <c r="D1231" s="13"/>
      <c r="E1231" s="21"/>
      <c r="F1231" s="13"/>
      <c r="G1231" s="14"/>
    </row>
    <row r="1232" spans="1:7" x14ac:dyDescent="0.2">
      <c r="A1232" s="15"/>
      <c r="B1232" s="19"/>
      <c r="C1232" s="21"/>
      <c r="D1232" s="13"/>
      <c r="E1232" s="21"/>
      <c r="F1232" s="13"/>
      <c r="G1232" s="14"/>
    </row>
    <row r="1233" spans="1:7" x14ac:dyDescent="0.2">
      <c r="A1233" s="15"/>
      <c r="B1233" s="19"/>
      <c r="C1233" s="21"/>
      <c r="D1233" s="13"/>
      <c r="E1233" s="21"/>
      <c r="F1233" s="13"/>
      <c r="G1233" s="14"/>
    </row>
    <row r="1234" spans="1:7" x14ac:dyDescent="0.2">
      <c r="A1234" s="15"/>
      <c r="B1234" s="19"/>
      <c r="C1234" s="21"/>
      <c r="D1234" s="13"/>
      <c r="E1234" s="21"/>
      <c r="F1234" s="13"/>
      <c r="G1234" s="14"/>
    </row>
    <row r="1235" spans="1:7" x14ac:dyDescent="0.2">
      <c r="A1235" s="15"/>
      <c r="B1235" s="19"/>
      <c r="C1235" s="21"/>
      <c r="D1235" s="13"/>
      <c r="E1235" s="21"/>
      <c r="F1235" s="13"/>
      <c r="G1235" s="14"/>
    </row>
    <row r="1236" spans="1:7" x14ac:dyDescent="0.2">
      <c r="A1236" s="15"/>
      <c r="B1236" s="19"/>
      <c r="C1236" s="21"/>
      <c r="D1236" s="13"/>
      <c r="E1236" s="21"/>
      <c r="F1236" s="13"/>
      <c r="G1236" s="14"/>
    </row>
    <row r="1237" spans="1:7" x14ac:dyDescent="0.2">
      <c r="A1237" s="15"/>
      <c r="B1237" s="19"/>
      <c r="C1237" s="21"/>
      <c r="D1237" s="13"/>
      <c r="E1237" s="21"/>
      <c r="F1237" s="13"/>
      <c r="G1237" s="14"/>
    </row>
    <row r="1238" spans="1:7" x14ac:dyDescent="0.2">
      <c r="A1238" s="15"/>
      <c r="B1238" s="19"/>
      <c r="C1238" s="21"/>
      <c r="D1238" s="13"/>
      <c r="E1238" s="21"/>
      <c r="F1238" s="13"/>
      <c r="G1238" s="14"/>
    </row>
    <row r="1239" spans="1:7" x14ac:dyDescent="0.2">
      <c r="A1239" s="15"/>
      <c r="B1239" s="19"/>
      <c r="C1239" s="21"/>
      <c r="D1239" s="13"/>
      <c r="E1239" s="21"/>
      <c r="F1239" s="13"/>
      <c r="G1239" s="14"/>
    </row>
    <row r="1240" spans="1:7" x14ac:dyDescent="0.2">
      <c r="A1240" s="15"/>
      <c r="B1240" s="19"/>
      <c r="C1240" s="21"/>
      <c r="D1240" s="13"/>
      <c r="E1240" s="21"/>
      <c r="F1240" s="13"/>
      <c r="G1240" s="14"/>
    </row>
    <row r="1241" spans="1:7" x14ac:dyDescent="0.2">
      <c r="A1241" s="15"/>
      <c r="B1241" s="19"/>
      <c r="C1241" s="21"/>
      <c r="D1241" s="13"/>
      <c r="E1241" s="21"/>
      <c r="F1241" s="13"/>
      <c r="G1241" s="14"/>
    </row>
    <row r="1242" spans="1:7" x14ac:dyDescent="0.2">
      <c r="A1242" s="15"/>
      <c r="B1242" s="19"/>
      <c r="C1242" s="21"/>
      <c r="D1242" s="13"/>
      <c r="E1242" s="21"/>
      <c r="F1242" s="13"/>
      <c r="G1242" s="14"/>
    </row>
    <row r="1243" spans="1:7" x14ac:dyDescent="0.2">
      <c r="A1243" s="15"/>
      <c r="B1243" s="19"/>
      <c r="C1243" s="21"/>
      <c r="D1243" s="13"/>
      <c r="E1243" s="21"/>
      <c r="F1243" s="13"/>
      <c r="G1243" s="14"/>
    </row>
    <row r="1244" spans="1:7" x14ac:dyDescent="0.2">
      <c r="A1244" s="15"/>
      <c r="B1244" s="19"/>
      <c r="C1244" s="21"/>
      <c r="D1244" s="13"/>
      <c r="E1244" s="21"/>
      <c r="F1244" s="13"/>
      <c r="G1244" s="14"/>
    </row>
    <row r="1245" spans="1:7" x14ac:dyDescent="0.2">
      <c r="A1245" s="15"/>
      <c r="B1245" s="19"/>
      <c r="C1245" s="21"/>
      <c r="D1245" s="13"/>
      <c r="E1245" s="21"/>
      <c r="F1245" s="13"/>
      <c r="G1245" s="14"/>
    </row>
    <row r="1246" spans="1:7" x14ac:dyDescent="0.2">
      <c r="A1246" s="15"/>
      <c r="B1246" s="19"/>
      <c r="C1246" s="21"/>
      <c r="D1246" s="13"/>
      <c r="E1246" s="21"/>
      <c r="F1246" s="13"/>
      <c r="G1246" s="14"/>
    </row>
    <row r="1247" spans="1:7" x14ac:dyDescent="0.2">
      <c r="A1247" s="15"/>
      <c r="B1247" s="19"/>
      <c r="C1247" s="21"/>
      <c r="D1247" s="13"/>
      <c r="E1247" s="21"/>
      <c r="F1247" s="13"/>
      <c r="G1247" s="14"/>
    </row>
    <row r="1248" spans="1:7" x14ac:dyDescent="0.2">
      <c r="A1248" s="15"/>
      <c r="B1248" s="19"/>
      <c r="C1248" s="21"/>
      <c r="D1248" s="13"/>
      <c r="E1248" s="21"/>
      <c r="F1248" s="13"/>
      <c r="G1248" s="14"/>
    </row>
    <row r="1249" spans="1:7" x14ac:dyDescent="0.2">
      <c r="A1249" s="15"/>
      <c r="B1249" s="19"/>
      <c r="C1249" s="21"/>
      <c r="D1249" s="13"/>
      <c r="E1249" s="21"/>
      <c r="F1249" s="13"/>
      <c r="G1249" s="14"/>
    </row>
    <row r="1250" spans="1:7" x14ac:dyDescent="0.2">
      <c r="A1250" s="15"/>
      <c r="B1250" s="19"/>
      <c r="C1250" s="21"/>
      <c r="D1250" s="13"/>
      <c r="E1250" s="21"/>
      <c r="F1250" s="13"/>
      <c r="G1250" s="14"/>
    </row>
    <row r="1251" spans="1:7" x14ac:dyDescent="0.2">
      <c r="A1251" s="15"/>
      <c r="B1251" s="19"/>
      <c r="C1251" s="21"/>
      <c r="D1251" s="13"/>
      <c r="E1251" s="21"/>
      <c r="F1251" s="13"/>
      <c r="G1251" s="14"/>
    </row>
    <row r="1252" spans="1:7" x14ac:dyDescent="0.2">
      <c r="A1252" s="15"/>
      <c r="B1252" s="19"/>
      <c r="C1252" s="21"/>
      <c r="D1252" s="13"/>
      <c r="E1252" s="21"/>
      <c r="F1252" s="13"/>
      <c r="G1252" s="14"/>
    </row>
    <row r="1253" spans="1:7" x14ac:dyDescent="0.2">
      <c r="A1253" s="15"/>
      <c r="B1253" s="19"/>
      <c r="C1253" s="21"/>
      <c r="D1253" s="13"/>
      <c r="E1253" s="21"/>
      <c r="F1253" s="13"/>
      <c r="G1253" s="14"/>
    </row>
    <row r="1254" spans="1:7" x14ac:dyDescent="0.2">
      <c r="A1254" s="15"/>
      <c r="B1254" s="19"/>
      <c r="C1254" s="21"/>
      <c r="D1254" s="13"/>
      <c r="E1254" s="21"/>
      <c r="F1254" s="13"/>
      <c r="G1254" s="14"/>
    </row>
    <row r="1255" spans="1:7" x14ac:dyDescent="0.2">
      <c r="A1255" s="15"/>
      <c r="B1255" s="19"/>
      <c r="C1255" s="21"/>
      <c r="D1255" s="13"/>
      <c r="E1255" s="21"/>
      <c r="F1255" s="13"/>
      <c r="G1255" s="14"/>
    </row>
    <row r="1256" spans="1:7" x14ac:dyDescent="0.2">
      <c r="A1256" s="15"/>
      <c r="B1256" s="19"/>
      <c r="C1256" s="21"/>
      <c r="D1256" s="13"/>
      <c r="E1256" s="21"/>
      <c r="F1256" s="13"/>
      <c r="G1256" s="14"/>
    </row>
    <row r="1257" spans="1:7" x14ac:dyDescent="0.2">
      <c r="A1257" s="15"/>
      <c r="B1257" s="19"/>
      <c r="C1257" s="21"/>
      <c r="D1257" s="13"/>
      <c r="E1257" s="21"/>
      <c r="F1257" s="13"/>
      <c r="G1257" s="14"/>
    </row>
    <row r="1258" spans="1:7" x14ac:dyDescent="0.2">
      <c r="A1258" s="15"/>
      <c r="B1258" s="19"/>
      <c r="C1258" s="21"/>
      <c r="D1258" s="13"/>
      <c r="E1258" s="21"/>
      <c r="F1258" s="13"/>
      <c r="G1258" s="14"/>
    </row>
    <row r="1259" spans="1:7" x14ac:dyDescent="0.2">
      <c r="A1259" s="15"/>
      <c r="B1259" s="19"/>
      <c r="C1259" s="21"/>
      <c r="D1259" s="13"/>
      <c r="E1259" s="21"/>
      <c r="F1259" s="13"/>
      <c r="G1259" s="14"/>
    </row>
    <row r="1260" spans="1:7" x14ac:dyDescent="0.2">
      <c r="A1260" s="15"/>
      <c r="B1260" s="19"/>
      <c r="C1260" s="21"/>
      <c r="D1260" s="13"/>
      <c r="E1260" s="21"/>
      <c r="F1260" s="13"/>
      <c r="G1260" s="14"/>
    </row>
    <row r="1261" spans="1:7" x14ac:dyDescent="0.2">
      <c r="A1261" s="15"/>
      <c r="B1261" s="20"/>
      <c r="C1261" s="22"/>
      <c r="D1261" s="16"/>
      <c r="E1261" s="22"/>
      <c r="F1261" s="18"/>
      <c r="G1261" s="17"/>
    </row>
    <row r="1262" spans="1:7" x14ac:dyDescent="0.2">
      <c r="B1262" s="19"/>
      <c r="C1262" s="21"/>
      <c r="D1262" s="13"/>
      <c r="E1262" s="21"/>
      <c r="F1262" s="13"/>
      <c r="G1262" s="14"/>
    </row>
    <row r="1263" spans="1:7" x14ac:dyDescent="0.2">
      <c r="A1263" s="12"/>
      <c r="B1263" s="19"/>
      <c r="C1263" s="21"/>
      <c r="D1263" s="13"/>
      <c r="E1263" s="21"/>
      <c r="F1263" s="13"/>
      <c r="G1263" s="14"/>
    </row>
    <row r="1264" spans="1:7" x14ac:dyDescent="0.2">
      <c r="A1264" s="15"/>
      <c r="B1264" s="20"/>
      <c r="C1264" s="22"/>
      <c r="D1264" s="16"/>
      <c r="E1264" s="22"/>
      <c r="F1264" s="18"/>
      <c r="G1264" s="17"/>
    </row>
    <row r="1265" spans="1:7" x14ac:dyDescent="0.2">
      <c r="B1265" s="19"/>
      <c r="C1265" s="21"/>
      <c r="D1265" s="13"/>
      <c r="E1265" s="21"/>
      <c r="F1265" s="13"/>
      <c r="G1265" s="14"/>
    </row>
    <row r="1266" spans="1:7" x14ac:dyDescent="0.2">
      <c r="A1266" s="12"/>
      <c r="B1266" s="19"/>
      <c r="C1266" s="21"/>
      <c r="D1266" s="13"/>
      <c r="E1266" s="21"/>
      <c r="F1266" s="13"/>
      <c r="G1266" s="14"/>
    </row>
    <row r="1267" spans="1:7" x14ac:dyDescent="0.2">
      <c r="A1267" s="15"/>
      <c r="B1267" s="20"/>
      <c r="C1267" s="22"/>
      <c r="D1267" s="16"/>
      <c r="E1267" s="22"/>
      <c r="F1267" s="18"/>
      <c r="G1267" s="17"/>
    </row>
    <row r="1268" spans="1:7" x14ac:dyDescent="0.2">
      <c r="B1268" s="19"/>
      <c r="C1268" s="21"/>
      <c r="D1268" s="13"/>
      <c r="E1268" s="21"/>
      <c r="F1268" s="13"/>
      <c r="G1268" s="14"/>
    </row>
    <row r="1269" spans="1:7" x14ac:dyDescent="0.2">
      <c r="A1269" s="12"/>
      <c r="B1269" s="19"/>
      <c r="C1269" s="21"/>
      <c r="D1269" s="13"/>
      <c r="E1269" s="21"/>
      <c r="F1269" s="13"/>
      <c r="G1269" s="14"/>
    </row>
    <row r="1270" spans="1:7" x14ac:dyDescent="0.2">
      <c r="A1270" s="15"/>
      <c r="B1270" s="20"/>
      <c r="C1270" s="22"/>
      <c r="D1270" s="16"/>
      <c r="E1270" s="22"/>
      <c r="F1270" s="18"/>
      <c r="G1270" s="17"/>
    </row>
    <row r="1271" spans="1:7" x14ac:dyDescent="0.2">
      <c r="B1271" s="19"/>
      <c r="C1271" s="21"/>
      <c r="D1271" s="13"/>
      <c r="E1271" s="21"/>
      <c r="F1271" s="13"/>
      <c r="G1271" s="14"/>
    </row>
    <row r="1272" spans="1:7" x14ac:dyDescent="0.2">
      <c r="A1272" s="12"/>
      <c r="B1272" s="19"/>
      <c r="C1272" s="21"/>
      <c r="D1272" s="13"/>
      <c r="E1272" s="21"/>
      <c r="F1272" s="13"/>
      <c r="G1272" s="14"/>
    </row>
    <row r="1273" spans="1:7" x14ac:dyDescent="0.2">
      <c r="A1273" s="15"/>
      <c r="B1273" s="19"/>
      <c r="C1273" s="21"/>
      <c r="D1273" s="13"/>
      <c r="E1273" s="21"/>
      <c r="F1273" s="13"/>
      <c r="G1273" s="14"/>
    </row>
    <row r="1274" spans="1:7" x14ac:dyDescent="0.2">
      <c r="A1274" s="15"/>
      <c r="B1274" s="19"/>
      <c r="C1274" s="21"/>
      <c r="D1274" s="13"/>
      <c r="E1274" s="21"/>
      <c r="F1274" s="13"/>
      <c r="G1274" s="14"/>
    </row>
    <row r="1275" spans="1:7" x14ac:dyDescent="0.2">
      <c r="A1275" s="15"/>
      <c r="B1275" s="19"/>
      <c r="C1275" s="21"/>
      <c r="D1275" s="13"/>
      <c r="E1275" s="21"/>
      <c r="F1275" s="13"/>
      <c r="G1275" s="14"/>
    </row>
    <row r="1276" spans="1:7" x14ac:dyDescent="0.2">
      <c r="A1276" s="15"/>
      <c r="B1276" s="19"/>
      <c r="C1276" s="21"/>
      <c r="D1276" s="13"/>
      <c r="E1276" s="21"/>
      <c r="F1276" s="13"/>
      <c r="G1276" s="14"/>
    </row>
    <row r="1277" spans="1:7" x14ac:dyDescent="0.2">
      <c r="A1277" s="15"/>
      <c r="B1277" s="19"/>
      <c r="C1277" s="21"/>
      <c r="D1277" s="13"/>
      <c r="E1277" s="21"/>
      <c r="F1277" s="13"/>
      <c r="G1277" s="14"/>
    </row>
    <row r="1278" spans="1:7" x14ac:dyDescent="0.2">
      <c r="A1278" s="15"/>
      <c r="B1278" s="19"/>
      <c r="C1278" s="21"/>
      <c r="D1278" s="13"/>
      <c r="E1278" s="21"/>
      <c r="F1278" s="13"/>
      <c r="G1278" s="14"/>
    </row>
    <row r="1279" spans="1:7" x14ac:dyDescent="0.2">
      <c r="A1279" s="15"/>
      <c r="B1279" s="19"/>
      <c r="C1279" s="21"/>
      <c r="D1279" s="13"/>
      <c r="E1279" s="21"/>
      <c r="F1279" s="13"/>
      <c r="G1279" s="14"/>
    </row>
    <row r="1280" spans="1:7" x14ac:dyDescent="0.2">
      <c r="A1280" s="15"/>
      <c r="B1280" s="19"/>
      <c r="C1280" s="21"/>
      <c r="D1280" s="13"/>
      <c r="E1280" s="21"/>
      <c r="F1280" s="13"/>
      <c r="G1280" s="14"/>
    </row>
    <row r="1281" spans="1:7" x14ac:dyDescent="0.2">
      <c r="A1281" s="15"/>
      <c r="B1281" s="19"/>
      <c r="C1281" s="21"/>
      <c r="D1281" s="13"/>
      <c r="E1281" s="21"/>
      <c r="F1281" s="13"/>
      <c r="G1281" s="14"/>
    </row>
    <row r="1282" spans="1:7" x14ac:dyDescent="0.2">
      <c r="A1282" s="15"/>
      <c r="B1282" s="19"/>
      <c r="C1282" s="21"/>
      <c r="D1282" s="13"/>
      <c r="E1282" s="21"/>
      <c r="F1282" s="13"/>
      <c r="G1282" s="14"/>
    </row>
    <row r="1283" spans="1:7" x14ac:dyDescent="0.2">
      <c r="A1283" s="15"/>
      <c r="B1283" s="19"/>
      <c r="C1283" s="21"/>
      <c r="D1283" s="13"/>
      <c r="E1283" s="21"/>
      <c r="F1283" s="13"/>
      <c r="G1283" s="14"/>
    </row>
    <row r="1284" spans="1:7" x14ac:dyDescent="0.2">
      <c r="A1284" s="15"/>
      <c r="B1284" s="20"/>
      <c r="C1284" s="22"/>
      <c r="D1284" s="16"/>
      <c r="E1284" s="22"/>
      <c r="F1284" s="18"/>
      <c r="G1284" s="17"/>
    </row>
    <row r="1285" spans="1:7" x14ac:dyDescent="0.2">
      <c r="B1285" s="19"/>
      <c r="C1285" s="21"/>
      <c r="D1285" s="13"/>
      <c r="E1285" s="21"/>
      <c r="F1285" s="13"/>
      <c r="G1285" s="14"/>
    </row>
    <row r="1286" spans="1:7" x14ac:dyDescent="0.2">
      <c r="A1286" s="12"/>
      <c r="B1286" s="19"/>
      <c r="C1286" s="21"/>
      <c r="D1286" s="13"/>
      <c r="E1286" s="21"/>
      <c r="F1286" s="13"/>
      <c r="G1286" s="14"/>
    </row>
    <row r="1287" spans="1:7" x14ac:dyDescent="0.2">
      <c r="A1287" s="15"/>
      <c r="B1287" s="19"/>
      <c r="C1287" s="21"/>
      <c r="D1287" s="13"/>
      <c r="E1287" s="21"/>
      <c r="F1287" s="13"/>
      <c r="G1287" s="14"/>
    </row>
    <row r="1288" spans="1:7" x14ac:dyDescent="0.2">
      <c r="A1288" s="15"/>
      <c r="B1288" s="19"/>
      <c r="C1288" s="21"/>
      <c r="D1288" s="13"/>
      <c r="E1288" s="21"/>
      <c r="F1288" s="13"/>
      <c r="G1288" s="14"/>
    </row>
    <row r="1289" spans="1:7" x14ac:dyDescent="0.2">
      <c r="A1289" s="15"/>
      <c r="B1289" s="19"/>
      <c r="C1289" s="21"/>
      <c r="D1289" s="13"/>
      <c r="E1289" s="21"/>
      <c r="F1289" s="13"/>
      <c r="G1289" s="14"/>
    </row>
    <row r="1290" spans="1:7" x14ac:dyDescent="0.2">
      <c r="A1290" s="15"/>
      <c r="B1290" s="19"/>
      <c r="C1290" s="21"/>
      <c r="D1290" s="13"/>
      <c r="E1290" s="21"/>
      <c r="F1290" s="13"/>
      <c r="G1290" s="14"/>
    </row>
    <row r="1291" spans="1:7" x14ac:dyDescent="0.2">
      <c r="A1291" s="15"/>
      <c r="B1291" s="19"/>
      <c r="C1291" s="21"/>
      <c r="D1291" s="13"/>
      <c r="E1291" s="21"/>
      <c r="F1291" s="13"/>
      <c r="G1291" s="14"/>
    </row>
    <row r="1292" spans="1:7" x14ac:dyDescent="0.2">
      <c r="A1292" s="15"/>
      <c r="B1292" s="19"/>
      <c r="C1292" s="21"/>
      <c r="D1292" s="13"/>
      <c r="E1292" s="21"/>
      <c r="F1292" s="13"/>
      <c r="G1292" s="14"/>
    </row>
    <row r="1293" spans="1:7" x14ac:dyDescent="0.2">
      <c r="A1293" s="15"/>
      <c r="B1293" s="19"/>
      <c r="C1293" s="21"/>
      <c r="D1293" s="13"/>
      <c r="E1293" s="21"/>
      <c r="F1293" s="13"/>
      <c r="G1293" s="14"/>
    </row>
    <row r="1294" spans="1:7" x14ac:dyDescent="0.2">
      <c r="A1294" s="15"/>
      <c r="B1294" s="20"/>
      <c r="C1294" s="22"/>
      <c r="D1294" s="16"/>
      <c r="E1294" s="22"/>
      <c r="F1294" s="18"/>
      <c r="G1294" s="17"/>
    </row>
    <row r="1295" spans="1:7" x14ac:dyDescent="0.2">
      <c r="B1295" s="19"/>
      <c r="C1295" s="21"/>
      <c r="D1295" s="13"/>
      <c r="E1295" s="21"/>
      <c r="F1295" s="13"/>
      <c r="G1295" s="14"/>
    </row>
    <row r="1296" spans="1:7" x14ac:dyDescent="0.2">
      <c r="A1296" s="12"/>
      <c r="B1296" s="19"/>
      <c r="C1296" s="21"/>
      <c r="D1296" s="13"/>
      <c r="E1296" s="21"/>
      <c r="F1296" s="13"/>
      <c r="G1296" s="14"/>
    </row>
    <row r="1297" spans="1:7" x14ac:dyDescent="0.2">
      <c r="A1297" s="15"/>
      <c r="B1297" s="20"/>
      <c r="C1297" s="22"/>
      <c r="D1297" s="16"/>
      <c r="E1297" s="22"/>
      <c r="F1297" s="18"/>
      <c r="G1297" s="17"/>
    </row>
    <row r="1298" spans="1:7" x14ac:dyDescent="0.2">
      <c r="B1298" s="19"/>
      <c r="C1298" s="21"/>
      <c r="D1298" s="13"/>
      <c r="E1298" s="21"/>
      <c r="F1298" s="13"/>
      <c r="G1298" s="14"/>
    </row>
    <row r="1299" spans="1:7" x14ac:dyDescent="0.2">
      <c r="A1299" s="12"/>
      <c r="B1299" s="19"/>
      <c r="C1299" s="21"/>
      <c r="D1299" s="13"/>
      <c r="E1299" s="21"/>
      <c r="F1299" s="13"/>
      <c r="G1299" s="14"/>
    </row>
    <row r="1300" spans="1:7" x14ac:dyDescent="0.2">
      <c r="A1300" s="15"/>
      <c r="B1300" s="20"/>
      <c r="C1300" s="22"/>
      <c r="D1300" s="16"/>
      <c r="E1300" s="22"/>
      <c r="F1300" s="18"/>
      <c r="G1300" s="17"/>
    </row>
    <row r="1301" spans="1:7" x14ac:dyDescent="0.2">
      <c r="B1301" s="19"/>
      <c r="C1301" s="21"/>
      <c r="D1301" s="13"/>
      <c r="E1301" s="21"/>
      <c r="F1301" s="13"/>
      <c r="G1301" s="14"/>
    </row>
    <row r="1302" spans="1:7" x14ac:dyDescent="0.2">
      <c r="A1302" s="12"/>
      <c r="B1302" s="19"/>
      <c r="C1302" s="21"/>
      <c r="D1302" s="13"/>
      <c r="E1302" s="21"/>
      <c r="F1302" s="13"/>
      <c r="G1302" s="14"/>
    </row>
    <row r="1303" spans="1:7" x14ac:dyDescent="0.2">
      <c r="A1303" s="15"/>
      <c r="B1303" s="20"/>
      <c r="C1303" s="22"/>
      <c r="D1303" s="16"/>
      <c r="E1303" s="22"/>
      <c r="F1303" s="18"/>
      <c r="G1303" s="17"/>
    </row>
    <row r="1304" spans="1:7" x14ac:dyDescent="0.2">
      <c r="B1304" s="19"/>
      <c r="C1304" s="21"/>
      <c r="D1304" s="13"/>
      <c r="E1304" s="21"/>
      <c r="F1304" s="13"/>
      <c r="G1304" s="14"/>
    </row>
    <row r="1305" spans="1:7" x14ac:dyDescent="0.2">
      <c r="A1305" s="12"/>
      <c r="B1305" s="19"/>
      <c r="C1305" s="21"/>
      <c r="D1305" s="13"/>
      <c r="E1305" s="21"/>
      <c r="F1305" s="13"/>
      <c r="G1305" s="14"/>
    </row>
    <row r="1306" spans="1:7" x14ac:dyDescent="0.2">
      <c r="A1306" s="15"/>
      <c r="B1306" s="20"/>
      <c r="C1306" s="22"/>
      <c r="D1306" s="16"/>
      <c r="E1306" s="22"/>
      <c r="F1306" s="18"/>
      <c r="G1306" s="17"/>
    </row>
    <row r="1307" spans="1:7" x14ac:dyDescent="0.2">
      <c r="B1307" s="19"/>
      <c r="C1307" s="21"/>
      <c r="D1307" s="13"/>
      <c r="E1307" s="21"/>
      <c r="F1307" s="13"/>
      <c r="G1307" s="14"/>
    </row>
    <row r="1308" spans="1:7" x14ac:dyDescent="0.2">
      <c r="A1308" s="12"/>
      <c r="B1308" s="19"/>
      <c r="C1308" s="21"/>
      <c r="D1308" s="13"/>
      <c r="E1308" s="21"/>
      <c r="F1308" s="13"/>
      <c r="G1308" s="14"/>
    </row>
    <row r="1309" spans="1:7" x14ac:dyDescent="0.2">
      <c r="A1309" s="15"/>
      <c r="B1309" s="20"/>
      <c r="C1309" s="22"/>
      <c r="D1309" s="16"/>
      <c r="E1309" s="22"/>
      <c r="F1309" s="18"/>
      <c r="G1309" s="17"/>
    </row>
    <row r="1310" spans="1:7" x14ac:dyDescent="0.2">
      <c r="B1310" s="19"/>
      <c r="C1310" s="21"/>
      <c r="D1310" s="13"/>
      <c r="E1310" s="21"/>
      <c r="F1310" s="13"/>
      <c r="G1310" s="14"/>
    </row>
    <row r="1311" spans="1:7" x14ac:dyDescent="0.2">
      <c r="A1311" s="12"/>
      <c r="B1311" s="19"/>
      <c r="C1311" s="21"/>
      <c r="D1311" s="13"/>
      <c r="E1311" s="21"/>
      <c r="F1311" s="13"/>
      <c r="G1311" s="14"/>
    </row>
    <row r="1312" spans="1:7" x14ac:dyDescent="0.2">
      <c r="A1312" s="15"/>
      <c r="B1312" s="20"/>
      <c r="C1312" s="22"/>
      <c r="D1312" s="16"/>
      <c r="E1312" s="22"/>
      <c r="F1312" s="18"/>
      <c r="G1312" s="17"/>
    </row>
    <row r="1313" spans="1:7" x14ac:dyDescent="0.2">
      <c r="B1313" s="19"/>
      <c r="C1313" s="21"/>
      <c r="D1313" s="13"/>
      <c r="E1313" s="21"/>
      <c r="F1313" s="13"/>
      <c r="G1313" s="14"/>
    </row>
    <row r="1314" spans="1:7" x14ac:dyDescent="0.2">
      <c r="A1314" s="12"/>
      <c r="B1314" s="19"/>
      <c r="C1314" s="21"/>
      <c r="D1314" s="13"/>
      <c r="E1314" s="21"/>
      <c r="F1314" s="13"/>
      <c r="G1314" s="14"/>
    </row>
    <row r="1315" spans="1:7" x14ac:dyDescent="0.2">
      <c r="A1315" s="15"/>
      <c r="B1315" s="19"/>
      <c r="C1315" s="21"/>
      <c r="D1315" s="13"/>
      <c r="E1315" s="21"/>
      <c r="F1315" s="13"/>
      <c r="G1315" s="14"/>
    </row>
    <row r="1316" spans="1:7" x14ac:dyDescent="0.2">
      <c r="A1316" s="15"/>
      <c r="B1316" s="19"/>
      <c r="C1316" s="21"/>
      <c r="D1316" s="13"/>
      <c r="E1316" s="21"/>
      <c r="F1316" s="13"/>
      <c r="G1316" s="14"/>
    </row>
    <row r="1317" spans="1:7" x14ac:dyDescent="0.2">
      <c r="A1317" s="15"/>
      <c r="B1317" s="19"/>
      <c r="C1317" s="21"/>
      <c r="D1317" s="13"/>
      <c r="E1317" s="21"/>
      <c r="F1317" s="13"/>
      <c r="G1317" s="14"/>
    </row>
    <row r="1318" spans="1:7" x14ac:dyDescent="0.2">
      <c r="A1318" s="15"/>
      <c r="B1318" s="20"/>
      <c r="C1318" s="22"/>
      <c r="D1318" s="16"/>
      <c r="E1318" s="22"/>
      <c r="F1318" s="18"/>
      <c r="G1318" s="17"/>
    </row>
    <row r="1319" spans="1:7" x14ac:dyDescent="0.2">
      <c r="B1319" s="19"/>
      <c r="C1319" s="21"/>
      <c r="D1319" s="13"/>
      <c r="E1319" s="21"/>
      <c r="F1319" s="13"/>
      <c r="G1319" s="14"/>
    </row>
    <row r="1320" spans="1:7" x14ac:dyDescent="0.2">
      <c r="A1320" s="12"/>
      <c r="B1320" s="19"/>
      <c r="C1320" s="21"/>
      <c r="D1320" s="13"/>
      <c r="E1320" s="21"/>
      <c r="F1320" s="13"/>
      <c r="G1320" s="14"/>
    </row>
    <row r="1321" spans="1:7" x14ac:dyDescent="0.2">
      <c r="A1321" s="15"/>
      <c r="B1321" s="20"/>
      <c r="C1321" s="22"/>
      <c r="D1321" s="16"/>
      <c r="E1321" s="22"/>
      <c r="F1321" s="18"/>
      <c r="G1321" s="17"/>
    </row>
    <row r="1322" spans="1:7" x14ac:dyDescent="0.2">
      <c r="B1322" s="19"/>
      <c r="C1322" s="21"/>
      <c r="D1322" s="13"/>
      <c r="E1322" s="21"/>
      <c r="F1322" s="13"/>
      <c r="G1322" s="14"/>
    </row>
    <row r="1323" spans="1:7" x14ac:dyDescent="0.2">
      <c r="A1323" s="12"/>
      <c r="B1323" s="19"/>
      <c r="C1323" s="21"/>
      <c r="D1323" s="13"/>
      <c r="E1323" s="21"/>
      <c r="F1323" s="13"/>
      <c r="G1323" s="14"/>
    </row>
    <row r="1324" spans="1:7" x14ac:dyDescent="0.2">
      <c r="A1324" s="15"/>
      <c r="B1324" s="19"/>
      <c r="C1324" s="21"/>
      <c r="D1324" s="13"/>
      <c r="E1324" s="21"/>
      <c r="F1324" s="13"/>
      <c r="G1324" s="14"/>
    </row>
    <row r="1325" spans="1:7" x14ac:dyDescent="0.2">
      <c r="A1325" s="15"/>
      <c r="B1325" s="20"/>
      <c r="C1325" s="22"/>
      <c r="D1325" s="16"/>
      <c r="E1325" s="22"/>
      <c r="F1325" s="18"/>
      <c r="G1325" s="17"/>
    </row>
    <row r="1326" spans="1:7" x14ac:dyDescent="0.2">
      <c r="B1326" s="19"/>
      <c r="C1326" s="21"/>
      <c r="D1326" s="13"/>
      <c r="E1326" s="21"/>
      <c r="F1326" s="13"/>
      <c r="G1326" s="14"/>
    </row>
    <row r="1327" spans="1:7" x14ac:dyDescent="0.2">
      <c r="A1327" s="12"/>
      <c r="B1327" s="19"/>
      <c r="C1327" s="21"/>
      <c r="D1327" s="13"/>
      <c r="E1327" s="21"/>
      <c r="F1327" s="13"/>
      <c r="G1327" s="14"/>
    </row>
    <row r="1328" spans="1:7" x14ac:dyDescent="0.2">
      <c r="A1328" s="15"/>
      <c r="B1328" s="20"/>
      <c r="C1328" s="22"/>
      <c r="D1328" s="16"/>
      <c r="E1328" s="22"/>
      <c r="F1328" s="18"/>
      <c r="G1328" s="17"/>
    </row>
    <row r="1329" spans="1:7" x14ac:dyDescent="0.2">
      <c r="B1329" s="19"/>
      <c r="C1329" s="21"/>
      <c r="D1329" s="13"/>
      <c r="E1329" s="21"/>
      <c r="F1329" s="13"/>
      <c r="G1329" s="14"/>
    </row>
    <row r="1330" spans="1:7" x14ac:dyDescent="0.2">
      <c r="A1330" s="12"/>
      <c r="B1330" s="19"/>
      <c r="C1330" s="21"/>
      <c r="D1330" s="13"/>
      <c r="E1330" s="21"/>
      <c r="F1330" s="13"/>
      <c r="G1330" s="14"/>
    </row>
    <row r="1331" spans="1:7" x14ac:dyDescent="0.2">
      <c r="A1331" s="15"/>
      <c r="B1331" s="19"/>
      <c r="C1331" s="21"/>
      <c r="D1331" s="13"/>
      <c r="E1331" s="21"/>
      <c r="F1331" s="13"/>
      <c r="G1331" s="14"/>
    </row>
    <row r="1332" spans="1:7" x14ac:dyDescent="0.2">
      <c r="A1332" s="15"/>
      <c r="B1332" s="19"/>
      <c r="C1332" s="21"/>
      <c r="D1332" s="13"/>
      <c r="E1332" s="21"/>
      <c r="F1332" s="13"/>
      <c r="G1332" s="14"/>
    </row>
    <row r="1333" spans="1:7" x14ac:dyDescent="0.2">
      <c r="A1333" s="15"/>
      <c r="B1333" s="19"/>
      <c r="C1333" s="21"/>
      <c r="D1333" s="13"/>
      <c r="E1333" s="21"/>
      <c r="F1333" s="13"/>
      <c r="G1333" s="14"/>
    </row>
    <row r="1334" spans="1:7" x14ac:dyDescent="0.2">
      <c r="A1334" s="15"/>
      <c r="B1334" s="19"/>
      <c r="C1334" s="21"/>
      <c r="D1334" s="13"/>
      <c r="E1334" s="21"/>
      <c r="F1334" s="13"/>
      <c r="G1334" s="14"/>
    </row>
    <row r="1335" spans="1:7" x14ac:dyDescent="0.2">
      <c r="A1335" s="15"/>
      <c r="B1335" s="19"/>
      <c r="C1335" s="21"/>
      <c r="D1335" s="13"/>
      <c r="E1335" s="21"/>
      <c r="F1335" s="13"/>
      <c r="G1335" s="14"/>
    </row>
    <row r="1336" spans="1:7" x14ac:dyDescent="0.2">
      <c r="A1336" s="15"/>
      <c r="B1336" s="19"/>
      <c r="C1336" s="21"/>
      <c r="D1336" s="13"/>
      <c r="E1336" s="21"/>
      <c r="F1336" s="13"/>
      <c r="G1336" s="14"/>
    </row>
    <row r="1337" spans="1:7" x14ac:dyDescent="0.2">
      <c r="A1337" s="15"/>
      <c r="B1337" s="19"/>
      <c r="C1337" s="21"/>
      <c r="D1337" s="13"/>
      <c r="E1337" s="21"/>
      <c r="F1337" s="13"/>
      <c r="G1337" s="14"/>
    </row>
    <row r="1338" spans="1:7" x14ac:dyDescent="0.2">
      <c r="A1338" s="15"/>
      <c r="B1338" s="19"/>
      <c r="C1338" s="21"/>
      <c r="D1338" s="13"/>
      <c r="E1338" s="21"/>
      <c r="F1338" s="13"/>
      <c r="G1338" s="14"/>
    </row>
    <row r="1339" spans="1:7" x14ac:dyDescent="0.2">
      <c r="A1339" s="15"/>
      <c r="B1339" s="19"/>
      <c r="C1339" s="21"/>
      <c r="D1339" s="13"/>
      <c r="E1339" s="21"/>
      <c r="F1339" s="13"/>
      <c r="G1339" s="14"/>
    </row>
    <row r="1340" spans="1:7" x14ac:dyDescent="0.2">
      <c r="A1340" s="15"/>
      <c r="B1340" s="19"/>
      <c r="C1340" s="21"/>
      <c r="D1340" s="13"/>
      <c r="E1340" s="21"/>
      <c r="F1340" s="13"/>
      <c r="G1340" s="14"/>
    </row>
    <row r="1341" spans="1:7" x14ac:dyDescent="0.2">
      <c r="A1341" s="15"/>
      <c r="B1341" s="19"/>
      <c r="C1341" s="21"/>
      <c r="D1341" s="13"/>
      <c r="E1341" s="21"/>
      <c r="F1341" s="13"/>
      <c r="G1341" s="14"/>
    </row>
    <row r="1342" spans="1:7" x14ac:dyDescent="0.2">
      <c r="A1342" s="15"/>
      <c r="B1342" s="19"/>
      <c r="C1342" s="21"/>
      <c r="D1342" s="13"/>
      <c r="E1342" s="21"/>
      <c r="F1342" s="13"/>
      <c r="G1342" s="14"/>
    </row>
    <row r="1343" spans="1:7" x14ac:dyDescent="0.2">
      <c r="A1343" s="15"/>
      <c r="B1343" s="19"/>
      <c r="C1343" s="21"/>
      <c r="D1343" s="13"/>
      <c r="E1343" s="21"/>
      <c r="F1343" s="13"/>
      <c r="G1343" s="14"/>
    </row>
    <row r="1344" spans="1:7" x14ac:dyDescent="0.2">
      <c r="A1344" s="15"/>
      <c r="B1344" s="19"/>
      <c r="C1344" s="21"/>
      <c r="D1344" s="13"/>
      <c r="E1344" s="21"/>
      <c r="F1344" s="13"/>
      <c r="G1344" s="14"/>
    </row>
    <row r="1345" spans="1:7" x14ac:dyDescent="0.2">
      <c r="A1345" s="15"/>
      <c r="B1345" s="19"/>
      <c r="C1345" s="21"/>
      <c r="D1345" s="13"/>
      <c r="E1345" s="21"/>
      <c r="F1345" s="13"/>
      <c r="G1345" s="14"/>
    </row>
    <row r="1346" spans="1:7" x14ac:dyDescent="0.2">
      <c r="A1346" s="15"/>
      <c r="B1346" s="20"/>
      <c r="C1346" s="22"/>
      <c r="D1346" s="16"/>
      <c r="E1346" s="22"/>
      <c r="F1346" s="18"/>
      <c r="G1346" s="17"/>
    </row>
    <row r="1347" spans="1:7" x14ac:dyDescent="0.2">
      <c r="B1347" s="19"/>
      <c r="C1347" s="21"/>
      <c r="D1347" s="13"/>
      <c r="E1347" s="21"/>
      <c r="F1347" s="13"/>
      <c r="G1347" s="14"/>
    </row>
    <row r="1348" spans="1:7" x14ac:dyDescent="0.2">
      <c r="A1348" s="12"/>
      <c r="B1348" s="19"/>
      <c r="C1348" s="21"/>
      <c r="D1348" s="13"/>
      <c r="E1348" s="21"/>
      <c r="F1348" s="13"/>
      <c r="G1348" s="14"/>
    </row>
    <row r="1349" spans="1:7" x14ac:dyDescent="0.2">
      <c r="A1349" s="15"/>
      <c r="B1349" s="19"/>
      <c r="C1349" s="21"/>
      <c r="D1349" s="13"/>
      <c r="E1349" s="21"/>
      <c r="F1349" s="13"/>
      <c r="G1349" s="14"/>
    </row>
    <row r="1350" spans="1:7" x14ac:dyDescent="0.2">
      <c r="A1350" s="15"/>
      <c r="B1350" s="20"/>
      <c r="C1350" s="22"/>
      <c r="D1350" s="16"/>
      <c r="E1350" s="22"/>
      <c r="F1350" s="18"/>
      <c r="G1350" s="17"/>
    </row>
    <row r="1351" spans="1:7" x14ac:dyDescent="0.2">
      <c r="B1351" s="19"/>
      <c r="C1351" s="21"/>
      <c r="D1351" s="13"/>
      <c r="E1351" s="21"/>
      <c r="F1351" s="13"/>
      <c r="G1351" s="14"/>
    </row>
    <row r="1352" spans="1:7" x14ac:dyDescent="0.2">
      <c r="A1352" s="12"/>
      <c r="B1352" s="19"/>
      <c r="C1352" s="21"/>
      <c r="D1352" s="13"/>
      <c r="E1352" s="21"/>
      <c r="F1352" s="13"/>
      <c r="G1352" s="14"/>
    </row>
    <row r="1353" spans="1:7" x14ac:dyDescent="0.2">
      <c r="A1353" s="15"/>
      <c r="B1353" s="19"/>
      <c r="C1353" s="21"/>
      <c r="D1353" s="13"/>
      <c r="E1353" s="21"/>
      <c r="F1353" s="13"/>
      <c r="G1353" s="14"/>
    </row>
    <row r="1354" spans="1:7" x14ac:dyDescent="0.2">
      <c r="A1354" s="15"/>
      <c r="B1354" s="19"/>
      <c r="C1354" s="21"/>
      <c r="D1354" s="13"/>
      <c r="E1354" s="21"/>
      <c r="F1354" s="13"/>
      <c r="G1354" s="14"/>
    </row>
    <row r="1355" spans="1:7" x14ac:dyDescent="0.2">
      <c r="A1355" s="15"/>
      <c r="B1355" s="20"/>
      <c r="C1355" s="22"/>
      <c r="D1355" s="16"/>
      <c r="E1355" s="22"/>
      <c r="F1355" s="18"/>
      <c r="G1355" s="17"/>
    </row>
    <row r="1356" spans="1:7" x14ac:dyDescent="0.2">
      <c r="B1356" s="19"/>
      <c r="C1356" s="21"/>
      <c r="D1356" s="13"/>
      <c r="E1356" s="21"/>
      <c r="F1356" s="13"/>
      <c r="G1356" s="14"/>
    </row>
    <row r="1357" spans="1:7" x14ac:dyDescent="0.2">
      <c r="A1357" s="12"/>
      <c r="B1357" s="19"/>
      <c r="C1357" s="21"/>
      <c r="D1357" s="13"/>
      <c r="E1357" s="21"/>
      <c r="F1357" s="13"/>
      <c r="G1357" s="14"/>
    </row>
    <row r="1358" spans="1:7" x14ac:dyDescent="0.2">
      <c r="A1358" s="15"/>
      <c r="B1358" s="20"/>
      <c r="C1358" s="22"/>
      <c r="D1358" s="16"/>
      <c r="E1358" s="22"/>
      <c r="F1358" s="18"/>
      <c r="G1358" s="17"/>
    </row>
    <row r="1359" spans="1:7" x14ac:dyDescent="0.2">
      <c r="B1359" s="19"/>
      <c r="C1359" s="21"/>
      <c r="D1359" s="13"/>
      <c r="E1359" s="21"/>
      <c r="F1359" s="13"/>
      <c r="G1359" s="14"/>
    </row>
    <row r="1360" spans="1:7" x14ac:dyDescent="0.2">
      <c r="A1360" s="12"/>
      <c r="B1360" s="19"/>
      <c r="C1360" s="21"/>
      <c r="D1360" s="13"/>
      <c r="E1360" s="21"/>
      <c r="F1360" s="13"/>
      <c r="G1360" s="14"/>
    </row>
    <row r="1361" spans="1:7" x14ac:dyDescent="0.2">
      <c r="A1361" s="15"/>
      <c r="B1361" s="20"/>
      <c r="C1361" s="22"/>
      <c r="D1361" s="16"/>
      <c r="E1361" s="22"/>
      <c r="F1361" s="18"/>
      <c r="G1361" s="17"/>
    </row>
    <row r="1362" spans="1:7" x14ac:dyDescent="0.2">
      <c r="B1362" s="19"/>
      <c r="C1362" s="21"/>
      <c r="D1362" s="13"/>
      <c r="E1362" s="21"/>
      <c r="F1362" s="13"/>
      <c r="G1362" s="14"/>
    </row>
    <row r="1363" spans="1:7" x14ac:dyDescent="0.2">
      <c r="A1363" s="12"/>
      <c r="B1363" s="19"/>
      <c r="C1363" s="21"/>
      <c r="D1363" s="13"/>
      <c r="E1363" s="21"/>
      <c r="F1363" s="13"/>
      <c r="G1363" s="14"/>
    </row>
    <row r="1364" spans="1:7" x14ac:dyDescent="0.2">
      <c r="A1364" s="15"/>
      <c r="B1364" s="19"/>
      <c r="C1364" s="21"/>
      <c r="D1364" s="13"/>
      <c r="E1364" s="21"/>
      <c r="F1364" s="13"/>
      <c r="G1364" s="14"/>
    </row>
    <row r="1365" spans="1:7" x14ac:dyDescent="0.2">
      <c r="A1365" s="15"/>
      <c r="B1365" s="20"/>
      <c r="C1365" s="22"/>
      <c r="D1365" s="16"/>
      <c r="E1365" s="22"/>
      <c r="F1365" s="18"/>
      <c r="G1365" s="17"/>
    </row>
    <row r="1366" spans="1:7" x14ac:dyDescent="0.2">
      <c r="B1366" s="19"/>
      <c r="C1366" s="21"/>
      <c r="D1366" s="13"/>
      <c r="E1366" s="21"/>
      <c r="F1366" s="13"/>
      <c r="G1366" s="14"/>
    </row>
    <row r="1367" spans="1:7" x14ac:dyDescent="0.2">
      <c r="A1367" s="12"/>
      <c r="B1367" s="19"/>
      <c r="C1367" s="21"/>
      <c r="D1367" s="13"/>
      <c r="E1367" s="21"/>
      <c r="F1367" s="13"/>
      <c r="G1367" s="14"/>
    </row>
    <row r="1368" spans="1:7" x14ac:dyDescent="0.2">
      <c r="A1368" s="15"/>
      <c r="B1368" s="20"/>
      <c r="C1368" s="22"/>
      <c r="D1368" s="16"/>
      <c r="E1368" s="22"/>
      <c r="F1368" s="18"/>
      <c r="G1368" s="17"/>
    </row>
    <row r="1369" spans="1:7" x14ac:dyDescent="0.2">
      <c r="B1369" s="19"/>
      <c r="C1369" s="21"/>
      <c r="D1369" s="13"/>
      <c r="E1369" s="21"/>
      <c r="F1369" s="13"/>
      <c r="G1369" s="14"/>
    </row>
    <row r="1370" spans="1:7" x14ac:dyDescent="0.2">
      <c r="A1370" s="12"/>
      <c r="B1370" s="19"/>
      <c r="C1370" s="21"/>
      <c r="D1370" s="13"/>
      <c r="E1370" s="21"/>
      <c r="F1370" s="13"/>
      <c r="G1370" s="14"/>
    </row>
    <row r="1371" spans="1:7" x14ac:dyDescent="0.2">
      <c r="A1371" s="15"/>
      <c r="B1371" s="20"/>
      <c r="C1371" s="22"/>
      <c r="D1371" s="16"/>
      <c r="E1371" s="22"/>
      <c r="F1371" s="18"/>
      <c r="G1371" s="17"/>
    </row>
    <row r="1372" spans="1:7" x14ac:dyDescent="0.2">
      <c r="B1372" s="19"/>
      <c r="C1372" s="21"/>
      <c r="D1372" s="13"/>
      <c r="E1372" s="21"/>
      <c r="F1372" s="13"/>
      <c r="G1372" s="14"/>
    </row>
    <row r="1373" spans="1:7" x14ac:dyDescent="0.2">
      <c r="A1373" s="12"/>
      <c r="B1373" s="19"/>
      <c r="C1373" s="21"/>
      <c r="D1373" s="13"/>
      <c r="E1373" s="21"/>
      <c r="F1373" s="13"/>
      <c r="G1373" s="14"/>
    </row>
    <row r="1374" spans="1:7" x14ac:dyDescent="0.2">
      <c r="A1374" s="15"/>
      <c r="B1374" s="20"/>
      <c r="C1374" s="22"/>
      <c r="D1374" s="16"/>
      <c r="E1374" s="22"/>
      <c r="F1374" s="18"/>
      <c r="G1374" s="17"/>
    </row>
    <row r="1375" spans="1:7" x14ac:dyDescent="0.2">
      <c r="B1375" s="19"/>
      <c r="C1375" s="21"/>
      <c r="D1375" s="13"/>
      <c r="E1375" s="21"/>
      <c r="F1375" s="13"/>
      <c r="G1375" s="14"/>
    </row>
    <row r="1376" spans="1:7" x14ac:dyDescent="0.2">
      <c r="A1376" s="12"/>
      <c r="B1376" s="19"/>
      <c r="C1376" s="21"/>
      <c r="D1376" s="13"/>
      <c r="E1376" s="21"/>
      <c r="F1376" s="13"/>
      <c r="G1376" s="14"/>
    </row>
    <row r="1377" spans="1:7" x14ac:dyDescent="0.2">
      <c r="A1377" s="15"/>
      <c r="B1377" s="19"/>
      <c r="C1377" s="21"/>
      <c r="D1377" s="13"/>
      <c r="E1377" s="21"/>
      <c r="F1377" s="13"/>
      <c r="G1377" s="14"/>
    </row>
    <row r="1378" spans="1:7" x14ac:dyDescent="0.2">
      <c r="A1378" s="15"/>
      <c r="B1378" s="20"/>
      <c r="C1378" s="22"/>
      <c r="D1378" s="16"/>
      <c r="E1378" s="22"/>
      <c r="F1378" s="18"/>
      <c r="G1378" s="17"/>
    </row>
    <row r="1379" spans="1:7" x14ac:dyDescent="0.2">
      <c r="B1379" s="19"/>
      <c r="C1379" s="21"/>
      <c r="D1379" s="13"/>
      <c r="E1379" s="21"/>
      <c r="F1379" s="13"/>
      <c r="G1379" s="14"/>
    </row>
    <row r="1380" spans="1:7" x14ac:dyDescent="0.2">
      <c r="A1380" s="12"/>
      <c r="B1380" s="19"/>
      <c r="C1380" s="21"/>
      <c r="D1380" s="13"/>
      <c r="E1380" s="21"/>
      <c r="F1380" s="13"/>
      <c r="G1380" s="14"/>
    </row>
    <row r="1381" spans="1:7" x14ac:dyDescent="0.2">
      <c r="A1381" s="15"/>
      <c r="B1381" s="20"/>
      <c r="C1381" s="22"/>
      <c r="D1381" s="16"/>
      <c r="E1381" s="22"/>
      <c r="F1381" s="18"/>
      <c r="G1381" s="17"/>
    </row>
    <row r="1382" spans="1:7" x14ac:dyDescent="0.2">
      <c r="B1382" s="19"/>
      <c r="C1382" s="21"/>
      <c r="D1382" s="13"/>
      <c r="E1382" s="21"/>
      <c r="F1382" s="13"/>
      <c r="G1382" s="14"/>
    </row>
    <row r="1383" spans="1:7" x14ac:dyDescent="0.2">
      <c r="A1383" s="12"/>
      <c r="B1383" s="19"/>
      <c r="C1383" s="21"/>
      <c r="D1383" s="13"/>
      <c r="E1383" s="21"/>
      <c r="F1383" s="13"/>
      <c r="G1383" s="14"/>
    </row>
    <row r="1384" spans="1:7" x14ac:dyDescent="0.2">
      <c r="A1384" s="15"/>
      <c r="B1384" s="19"/>
      <c r="C1384" s="21"/>
      <c r="D1384" s="13"/>
      <c r="E1384" s="21"/>
      <c r="F1384" s="13"/>
      <c r="G1384" s="14"/>
    </row>
    <row r="1385" spans="1:7" x14ac:dyDescent="0.2">
      <c r="A1385" s="15"/>
      <c r="B1385" s="20"/>
      <c r="C1385" s="22"/>
      <c r="D1385" s="16"/>
      <c r="E1385" s="22"/>
      <c r="F1385" s="18"/>
      <c r="G1385" s="17"/>
    </row>
    <row r="1386" spans="1:7" x14ac:dyDescent="0.2">
      <c r="B1386" s="19"/>
      <c r="C1386" s="21"/>
      <c r="D1386" s="13"/>
      <c r="E1386" s="21"/>
      <c r="F1386" s="13"/>
      <c r="G1386" s="14"/>
    </row>
    <row r="1387" spans="1:7" x14ac:dyDescent="0.2">
      <c r="A1387" s="12"/>
      <c r="B1387" s="19"/>
      <c r="C1387" s="21"/>
      <c r="D1387" s="13"/>
      <c r="E1387" s="21"/>
      <c r="F1387" s="13"/>
      <c r="G1387" s="14"/>
    </row>
    <row r="1388" spans="1:7" x14ac:dyDescent="0.2">
      <c r="A1388" s="15"/>
      <c r="B1388" s="19"/>
      <c r="C1388" s="21"/>
      <c r="D1388" s="13"/>
      <c r="E1388" s="21"/>
      <c r="F1388" s="13"/>
      <c r="G1388" s="14"/>
    </row>
    <row r="1389" spans="1:7" x14ac:dyDescent="0.2">
      <c r="A1389" s="15"/>
      <c r="B1389" s="19"/>
      <c r="C1389" s="21"/>
      <c r="D1389" s="13"/>
      <c r="E1389" s="21"/>
      <c r="F1389" s="13"/>
      <c r="G1389" s="14"/>
    </row>
    <row r="1390" spans="1:7" x14ac:dyDescent="0.2">
      <c r="A1390" s="15"/>
      <c r="B1390" s="19"/>
      <c r="C1390" s="21"/>
      <c r="D1390" s="13"/>
      <c r="E1390" s="21"/>
      <c r="F1390" s="13"/>
      <c r="G1390" s="14"/>
    </row>
    <row r="1391" spans="1:7" x14ac:dyDescent="0.2">
      <c r="A1391" s="15"/>
      <c r="B1391" s="20"/>
      <c r="C1391" s="22"/>
      <c r="D1391" s="16"/>
      <c r="E1391" s="22"/>
      <c r="F1391" s="18"/>
      <c r="G1391" s="17"/>
    </row>
    <row r="1392" spans="1:7" x14ac:dyDescent="0.2">
      <c r="B1392" s="19"/>
      <c r="C1392" s="21"/>
      <c r="D1392" s="13"/>
      <c r="E1392" s="21"/>
      <c r="F1392" s="13"/>
      <c r="G1392" s="14"/>
    </row>
    <row r="1393" spans="1:7" x14ac:dyDescent="0.2">
      <c r="A1393" s="12"/>
      <c r="B1393" s="19"/>
      <c r="C1393" s="21"/>
      <c r="D1393" s="13"/>
      <c r="E1393" s="21"/>
      <c r="F1393" s="13"/>
      <c r="G1393" s="14"/>
    </row>
    <row r="1394" spans="1:7" x14ac:dyDescent="0.2">
      <c r="A1394" s="15"/>
      <c r="B1394" s="19"/>
      <c r="C1394" s="21"/>
      <c r="D1394" s="13"/>
      <c r="E1394" s="21"/>
      <c r="F1394" s="13"/>
      <c r="G1394" s="14"/>
    </row>
    <row r="1395" spans="1:7" x14ac:dyDescent="0.2">
      <c r="A1395" s="15"/>
      <c r="B1395" s="19"/>
      <c r="C1395" s="21"/>
      <c r="D1395" s="13"/>
      <c r="E1395" s="21"/>
      <c r="F1395" s="13"/>
      <c r="G1395" s="14"/>
    </row>
    <row r="1396" spans="1:7" x14ac:dyDescent="0.2">
      <c r="A1396" s="15"/>
      <c r="B1396" s="19"/>
      <c r="C1396" s="21"/>
      <c r="D1396" s="13"/>
      <c r="E1396" s="21"/>
      <c r="F1396" s="13"/>
      <c r="G1396" s="14"/>
    </row>
    <row r="1397" spans="1:7" x14ac:dyDescent="0.2">
      <c r="A1397" s="15"/>
      <c r="B1397" s="19"/>
      <c r="C1397" s="21"/>
      <c r="D1397" s="13"/>
      <c r="E1397" s="21"/>
      <c r="F1397" s="13"/>
      <c r="G1397" s="14"/>
    </row>
    <row r="1398" spans="1:7" x14ac:dyDescent="0.2">
      <c r="A1398" s="15"/>
      <c r="B1398" s="19"/>
      <c r="C1398" s="21"/>
      <c r="D1398" s="13"/>
      <c r="E1398" s="21"/>
      <c r="F1398" s="13"/>
      <c r="G1398" s="14"/>
    </row>
    <row r="1399" spans="1:7" x14ac:dyDescent="0.2">
      <c r="A1399" s="15"/>
      <c r="B1399" s="19"/>
      <c r="C1399" s="21"/>
      <c r="D1399" s="13"/>
      <c r="E1399" s="21"/>
      <c r="F1399" s="13"/>
      <c r="G1399" s="14"/>
    </row>
    <row r="1400" spans="1:7" x14ac:dyDescent="0.2">
      <c r="A1400" s="15"/>
      <c r="B1400" s="19"/>
      <c r="C1400" s="21"/>
      <c r="D1400" s="13"/>
      <c r="E1400" s="21"/>
      <c r="F1400" s="13"/>
      <c r="G1400" s="14"/>
    </row>
    <row r="1401" spans="1:7" x14ac:dyDescent="0.2">
      <c r="A1401" s="15"/>
      <c r="B1401" s="19"/>
      <c r="C1401" s="21"/>
      <c r="D1401" s="13"/>
      <c r="E1401" s="21"/>
      <c r="F1401" s="13"/>
      <c r="G1401" s="14"/>
    </row>
    <row r="1402" spans="1:7" x14ac:dyDescent="0.2">
      <c r="A1402" s="15"/>
      <c r="B1402" s="20"/>
      <c r="C1402" s="22"/>
      <c r="D1402" s="16"/>
      <c r="E1402" s="22"/>
      <c r="F1402" s="18"/>
      <c r="G1402" s="17"/>
    </row>
    <row r="1403" spans="1:7" x14ac:dyDescent="0.2">
      <c r="B1403" s="19"/>
      <c r="C1403" s="21"/>
      <c r="D1403" s="13"/>
      <c r="E1403" s="21"/>
      <c r="F1403" s="13"/>
      <c r="G1403" s="14"/>
    </row>
    <row r="1404" spans="1:7" x14ac:dyDescent="0.2">
      <c r="A1404" s="12"/>
      <c r="B1404" s="19"/>
      <c r="C1404" s="21"/>
      <c r="D1404" s="13"/>
      <c r="E1404" s="21"/>
      <c r="F1404" s="13"/>
      <c r="G1404" s="14"/>
    </row>
    <row r="1405" spans="1:7" x14ac:dyDescent="0.2">
      <c r="A1405" s="15"/>
      <c r="B1405" s="19"/>
      <c r="C1405" s="21"/>
      <c r="D1405" s="13"/>
      <c r="E1405" s="21"/>
      <c r="F1405" s="13"/>
      <c r="G1405" s="14"/>
    </row>
    <row r="1406" spans="1:7" x14ac:dyDescent="0.2">
      <c r="A1406" s="15"/>
      <c r="B1406" s="19"/>
      <c r="C1406" s="21"/>
      <c r="D1406" s="13"/>
      <c r="E1406" s="21"/>
      <c r="F1406" s="13"/>
      <c r="G1406" s="14"/>
    </row>
    <row r="1407" spans="1:7" x14ac:dyDescent="0.2">
      <c r="A1407" s="15"/>
      <c r="B1407" s="20"/>
      <c r="C1407" s="22"/>
      <c r="D1407" s="16"/>
      <c r="E1407" s="22"/>
      <c r="F1407" s="18"/>
      <c r="G1407" s="17"/>
    </row>
    <row r="1408" spans="1:7" x14ac:dyDescent="0.2">
      <c r="B1408" s="19"/>
      <c r="C1408" s="21"/>
      <c r="D1408" s="13"/>
      <c r="E1408" s="21"/>
      <c r="F1408" s="13"/>
      <c r="G1408" s="14"/>
    </row>
    <row r="1409" spans="1:7" x14ac:dyDescent="0.2">
      <c r="A1409" s="12"/>
      <c r="B1409" s="19"/>
      <c r="C1409" s="21"/>
      <c r="D1409" s="13"/>
      <c r="E1409" s="21"/>
      <c r="F1409" s="13"/>
      <c r="G1409" s="14"/>
    </row>
    <row r="1410" spans="1:7" x14ac:dyDescent="0.2">
      <c r="A1410" s="15"/>
      <c r="B1410" s="19"/>
      <c r="C1410" s="21"/>
      <c r="D1410" s="13"/>
      <c r="E1410" s="21"/>
      <c r="F1410" s="13"/>
      <c r="G1410" s="14"/>
    </row>
    <row r="1411" spans="1:7" x14ac:dyDescent="0.2">
      <c r="A1411" s="15"/>
      <c r="B1411" s="19"/>
      <c r="C1411" s="21"/>
      <c r="D1411" s="13"/>
      <c r="E1411" s="21"/>
      <c r="F1411" s="13"/>
      <c r="G1411" s="14"/>
    </row>
    <row r="1412" spans="1:7" x14ac:dyDescent="0.2">
      <c r="A1412" s="15"/>
      <c r="B1412" s="19"/>
      <c r="C1412" s="21"/>
      <c r="D1412" s="13"/>
      <c r="E1412" s="21"/>
      <c r="F1412" s="13"/>
      <c r="G1412" s="14"/>
    </row>
    <row r="1413" spans="1:7" x14ac:dyDescent="0.2">
      <c r="A1413" s="15"/>
      <c r="B1413" s="20"/>
      <c r="C1413" s="22"/>
      <c r="D1413" s="16"/>
      <c r="E1413" s="22"/>
      <c r="F1413" s="18"/>
      <c r="G1413" s="17"/>
    </row>
    <row r="1414" spans="1:7" x14ac:dyDescent="0.2">
      <c r="B1414" s="19"/>
      <c r="C1414" s="21"/>
      <c r="D1414" s="13"/>
      <c r="E1414" s="21"/>
      <c r="F1414" s="13"/>
      <c r="G1414" s="14"/>
    </row>
    <row r="1415" spans="1:7" x14ac:dyDescent="0.2">
      <c r="A1415" s="12"/>
      <c r="B1415" s="19"/>
      <c r="C1415" s="21"/>
      <c r="D1415" s="13"/>
      <c r="E1415" s="21"/>
      <c r="F1415" s="13"/>
      <c r="G1415" s="14"/>
    </row>
    <row r="1416" spans="1:7" x14ac:dyDescent="0.2">
      <c r="A1416" s="15"/>
      <c r="B1416" s="19"/>
      <c r="C1416" s="21"/>
      <c r="D1416" s="13"/>
      <c r="E1416" s="21"/>
      <c r="F1416" s="13"/>
      <c r="G1416" s="14"/>
    </row>
    <row r="1417" spans="1:7" x14ac:dyDescent="0.2">
      <c r="A1417" s="15"/>
      <c r="B1417" s="19"/>
      <c r="C1417" s="21"/>
      <c r="D1417" s="13"/>
      <c r="E1417" s="21"/>
      <c r="F1417" s="13"/>
      <c r="G1417" s="14"/>
    </row>
    <row r="1418" spans="1:7" x14ac:dyDescent="0.2">
      <c r="A1418" s="15"/>
      <c r="B1418" s="19"/>
      <c r="C1418" s="21"/>
      <c r="D1418" s="13"/>
      <c r="E1418" s="21"/>
      <c r="F1418" s="13"/>
      <c r="G1418" s="14"/>
    </row>
    <row r="1419" spans="1:7" x14ac:dyDescent="0.2">
      <c r="A1419" s="15"/>
      <c r="B1419" s="19"/>
      <c r="C1419" s="21"/>
      <c r="D1419" s="13"/>
      <c r="E1419" s="21"/>
      <c r="F1419" s="13"/>
      <c r="G1419" s="14"/>
    </row>
    <row r="1420" spans="1:7" x14ac:dyDescent="0.2">
      <c r="A1420" s="15"/>
      <c r="B1420" s="19"/>
      <c r="C1420" s="21"/>
      <c r="D1420" s="13"/>
      <c r="E1420" s="21"/>
      <c r="F1420" s="13"/>
      <c r="G1420" s="14"/>
    </row>
    <row r="1421" spans="1:7" x14ac:dyDescent="0.2">
      <c r="A1421" s="15"/>
      <c r="B1421" s="19"/>
      <c r="C1421" s="21"/>
      <c r="D1421" s="13"/>
      <c r="E1421" s="21"/>
      <c r="F1421" s="13"/>
      <c r="G1421" s="14"/>
    </row>
    <row r="1422" spans="1:7" x14ac:dyDescent="0.2">
      <c r="A1422" s="15"/>
      <c r="B1422" s="19"/>
      <c r="C1422" s="21"/>
      <c r="D1422" s="13"/>
      <c r="E1422" s="21"/>
      <c r="F1422" s="13"/>
      <c r="G1422" s="14"/>
    </row>
    <row r="1423" spans="1:7" x14ac:dyDescent="0.2">
      <c r="A1423" s="15"/>
      <c r="B1423" s="19"/>
      <c r="C1423" s="21"/>
      <c r="D1423" s="13"/>
      <c r="E1423" s="21"/>
      <c r="F1423" s="13"/>
      <c r="G1423" s="14"/>
    </row>
    <row r="1424" spans="1:7" x14ac:dyDescent="0.2">
      <c r="A1424" s="15"/>
      <c r="B1424" s="19"/>
      <c r="C1424" s="21"/>
      <c r="D1424" s="13"/>
      <c r="E1424" s="21"/>
      <c r="F1424" s="13"/>
      <c r="G1424" s="14"/>
    </row>
    <row r="1425" spans="1:7" x14ac:dyDescent="0.2">
      <c r="A1425" s="15"/>
      <c r="B1425" s="19"/>
      <c r="C1425" s="21"/>
      <c r="D1425" s="13"/>
      <c r="E1425" s="21"/>
      <c r="F1425" s="13"/>
      <c r="G1425" s="14"/>
    </row>
    <row r="1426" spans="1:7" x14ac:dyDescent="0.2">
      <c r="A1426" s="15"/>
      <c r="B1426" s="19"/>
      <c r="C1426" s="21"/>
      <c r="D1426" s="13"/>
      <c r="E1426" s="21"/>
      <c r="F1426" s="13"/>
      <c r="G1426" s="14"/>
    </row>
    <row r="1427" spans="1:7" x14ac:dyDescent="0.2">
      <c r="A1427" s="15"/>
      <c r="B1427" s="19"/>
      <c r="C1427" s="21"/>
      <c r="D1427" s="13"/>
      <c r="E1427" s="21"/>
      <c r="F1427" s="13"/>
      <c r="G1427" s="14"/>
    </row>
    <row r="1428" spans="1:7" x14ac:dyDescent="0.2">
      <c r="A1428" s="15"/>
      <c r="B1428" s="19"/>
      <c r="C1428" s="21"/>
      <c r="D1428" s="13"/>
      <c r="E1428" s="21"/>
      <c r="F1428" s="13"/>
      <c r="G1428" s="14"/>
    </row>
    <row r="1429" spans="1:7" x14ac:dyDescent="0.2">
      <c r="A1429" s="15"/>
      <c r="B1429" s="20"/>
      <c r="C1429" s="22"/>
      <c r="D1429" s="16"/>
      <c r="E1429" s="22"/>
      <c r="F1429" s="18"/>
      <c r="G1429" s="17"/>
    </row>
    <row r="1430" spans="1:7" x14ac:dyDescent="0.2">
      <c r="B1430" s="19"/>
      <c r="C1430" s="21"/>
      <c r="D1430" s="13"/>
      <c r="E1430" s="21"/>
      <c r="F1430" s="13"/>
      <c r="G1430" s="14"/>
    </row>
    <row r="1431" spans="1:7" x14ac:dyDescent="0.2">
      <c r="A1431" s="12"/>
      <c r="B1431" s="19"/>
      <c r="C1431" s="21"/>
      <c r="D1431" s="13"/>
      <c r="E1431" s="21"/>
      <c r="F1431" s="13"/>
      <c r="G1431" s="14"/>
    </row>
    <row r="1432" spans="1:7" x14ac:dyDescent="0.2">
      <c r="A1432" s="15"/>
      <c r="B1432" s="20"/>
      <c r="C1432" s="22"/>
      <c r="D1432" s="16"/>
      <c r="E1432" s="22"/>
      <c r="F1432" s="18"/>
      <c r="G1432" s="17"/>
    </row>
    <row r="1433" spans="1:7" x14ac:dyDescent="0.2">
      <c r="B1433" s="19"/>
      <c r="C1433" s="21"/>
      <c r="D1433" s="13"/>
      <c r="E1433" s="21"/>
      <c r="F1433" s="13"/>
      <c r="G1433" s="14"/>
    </row>
    <row r="1434" spans="1:7" x14ac:dyDescent="0.2">
      <c r="A1434" s="12"/>
      <c r="B1434" s="19"/>
      <c r="C1434" s="21"/>
      <c r="D1434" s="13"/>
      <c r="E1434" s="21"/>
      <c r="F1434" s="13"/>
      <c r="G1434" s="14"/>
    </row>
    <row r="1435" spans="1:7" x14ac:dyDescent="0.2">
      <c r="A1435" s="15"/>
      <c r="B1435" s="19"/>
      <c r="C1435" s="21"/>
      <c r="D1435" s="13"/>
      <c r="E1435" s="21"/>
      <c r="F1435" s="13"/>
      <c r="G1435" s="14"/>
    </row>
    <row r="1436" spans="1:7" x14ac:dyDescent="0.2">
      <c r="A1436" s="15"/>
      <c r="B1436" s="19"/>
      <c r="C1436" s="21"/>
      <c r="D1436" s="13"/>
      <c r="E1436" s="21"/>
      <c r="F1436" s="13"/>
      <c r="G1436" s="14"/>
    </row>
    <row r="1437" spans="1:7" x14ac:dyDescent="0.2">
      <c r="A1437" s="15"/>
      <c r="B1437" s="19"/>
      <c r="C1437" s="21"/>
      <c r="D1437" s="13"/>
      <c r="E1437" s="21"/>
      <c r="F1437" s="13"/>
      <c r="G1437" s="14"/>
    </row>
    <row r="1438" spans="1:7" x14ac:dyDescent="0.2">
      <c r="A1438" s="15"/>
      <c r="B1438" s="20"/>
      <c r="C1438" s="22"/>
      <c r="D1438" s="16"/>
      <c r="E1438" s="22"/>
      <c r="F1438" s="18"/>
      <c r="G1438" s="17"/>
    </row>
    <row r="1439" spans="1:7" x14ac:dyDescent="0.2">
      <c r="B1439" s="19"/>
      <c r="C1439" s="21"/>
      <c r="D1439" s="13"/>
      <c r="E1439" s="21"/>
      <c r="F1439" s="13"/>
      <c r="G1439" s="14"/>
    </row>
    <row r="1440" spans="1:7" x14ac:dyDescent="0.2">
      <c r="A1440" s="12"/>
      <c r="B1440" s="19"/>
      <c r="C1440" s="21"/>
      <c r="D1440" s="13"/>
      <c r="E1440" s="21"/>
      <c r="F1440" s="13"/>
      <c r="G1440" s="14"/>
    </row>
    <row r="1441" spans="1:7" x14ac:dyDescent="0.2">
      <c r="A1441" s="15"/>
      <c r="B1441" s="20"/>
      <c r="C1441" s="22"/>
      <c r="D1441" s="16"/>
      <c r="E1441" s="22"/>
      <c r="F1441" s="18"/>
      <c r="G1441" s="17"/>
    </row>
    <row r="1442" spans="1:7" x14ac:dyDescent="0.2">
      <c r="B1442" s="19"/>
      <c r="C1442" s="21"/>
      <c r="D1442" s="13"/>
      <c r="E1442" s="21"/>
      <c r="F1442" s="13"/>
      <c r="G1442" s="14"/>
    </row>
    <row r="1443" spans="1:7" x14ac:dyDescent="0.2">
      <c r="A1443" s="12"/>
      <c r="B1443" s="19"/>
      <c r="C1443" s="21"/>
      <c r="D1443" s="13"/>
      <c r="E1443" s="21"/>
      <c r="F1443" s="13"/>
      <c r="G1443" s="14"/>
    </row>
    <row r="1444" spans="1:7" x14ac:dyDescent="0.2">
      <c r="A1444" s="15"/>
      <c r="B1444" s="19"/>
      <c r="C1444" s="21"/>
      <c r="D1444" s="13"/>
      <c r="E1444" s="21"/>
      <c r="F1444" s="13"/>
      <c r="G1444" s="14"/>
    </row>
    <row r="1445" spans="1:7" x14ac:dyDescent="0.2">
      <c r="A1445" s="15"/>
      <c r="B1445" s="19"/>
      <c r="C1445" s="21"/>
      <c r="D1445" s="13"/>
      <c r="E1445" s="21"/>
      <c r="F1445" s="13"/>
      <c r="G1445" s="14"/>
    </row>
    <row r="1446" spans="1:7" x14ac:dyDescent="0.2">
      <c r="A1446" s="15"/>
      <c r="B1446" s="19"/>
      <c r="C1446" s="21"/>
      <c r="D1446" s="13"/>
      <c r="E1446" s="21"/>
      <c r="F1446" s="13"/>
      <c r="G1446" s="14"/>
    </row>
    <row r="1447" spans="1:7" x14ac:dyDescent="0.2">
      <c r="A1447" s="15"/>
      <c r="B1447" s="19"/>
      <c r="C1447" s="21"/>
      <c r="D1447" s="13"/>
      <c r="E1447" s="21"/>
      <c r="F1447" s="13"/>
      <c r="G1447" s="14"/>
    </row>
    <row r="1448" spans="1:7" x14ac:dyDescent="0.2">
      <c r="A1448" s="15"/>
      <c r="B1448" s="19"/>
      <c r="C1448" s="21"/>
      <c r="D1448" s="13"/>
      <c r="E1448" s="21"/>
      <c r="F1448" s="13"/>
      <c r="G1448" s="14"/>
    </row>
    <row r="1449" spans="1:7" x14ac:dyDescent="0.2">
      <c r="A1449" s="15"/>
      <c r="B1449" s="19"/>
      <c r="C1449" s="21"/>
      <c r="D1449" s="13"/>
      <c r="E1449" s="21"/>
      <c r="F1449" s="13"/>
      <c r="G1449" s="14"/>
    </row>
    <row r="1450" spans="1:7" x14ac:dyDescent="0.2">
      <c r="A1450" s="15"/>
      <c r="B1450" s="20"/>
      <c r="C1450" s="22"/>
      <c r="D1450" s="16"/>
      <c r="E1450" s="22"/>
      <c r="F1450" s="18"/>
      <c r="G1450" s="17"/>
    </row>
    <row r="1451" spans="1:7" x14ac:dyDescent="0.2">
      <c r="B1451" s="19"/>
      <c r="C1451" s="21"/>
      <c r="D1451" s="13"/>
      <c r="E1451" s="21"/>
      <c r="F1451" s="13"/>
      <c r="G1451" s="14"/>
    </row>
    <row r="1452" spans="1:7" x14ac:dyDescent="0.2">
      <c r="A1452" s="12"/>
      <c r="B1452" s="19"/>
      <c r="C1452" s="21"/>
      <c r="D1452" s="13"/>
      <c r="E1452" s="21"/>
      <c r="F1452" s="13"/>
      <c r="G1452" s="14"/>
    </row>
    <row r="1453" spans="1:7" x14ac:dyDescent="0.2">
      <c r="A1453" s="15"/>
      <c r="B1453" s="19"/>
      <c r="C1453" s="21"/>
      <c r="D1453" s="13"/>
      <c r="E1453" s="21"/>
      <c r="F1453" s="13"/>
      <c r="G1453" s="14"/>
    </row>
    <row r="1454" spans="1:7" x14ac:dyDescent="0.2">
      <c r="A1454" s="15"/>
      <c r="B1454" s="20"/>
      <c r="C1454" s="22"/>
      <c r="D1454" s="16"/>
      <c r="E1454" s="22"/>
      <c r="F1454" s="18"/>
      <c r="G1454" s="17"/>
    </row>
    <row r="1455" spans="1:7" x14ac:dyDescent="0.2">
      <c r="B1455" s="19"/>
      <c r="C1455" s="21"/>
      <c r="D1455" s="13"/>
      <c r="E1455" s="21"/>
      <c r="F1455" s="13"/>
      <c r="G1455" s="14"/>
    </row>
    <row r="1456" spans="1:7" x14ac:dyDescent="0.2">
      <c r="A1456" s="12"/>
      <c r="B1456" s="19"/>
      <c r="C1456" s="21"/>
      <c r="D1456" s="13"/>
      <c r="E1456" s="21"/>
      <c r="F1456" s="13"/>
      <c r="G1456" s="14"/>
    </row>
    <row r="1457" spans="1:7" x14ac:dyDescent="0.2">
      <c r="A1457" s="15"/>
      <c r="B1457" s="20"/>
      <c r="C1457" s="22"/>
      <c r="D1457" s="16"/>
      <c r="E1457" s="22"/>
      <c r="F1457" s="18"/>
      <c r="G1457" s="17"/>
    </row>
    <row r="1458" spans="1:7" x14ac:dyDescent="0.2">
      <c r="B1458" s="19"/>
      <c r="C1458" s="21"/>
      <c r="D1458" s="13"/>
      <c r="E1458" s="21"/>
      <c r="F1458" s="13"/>
      <c r="G1458" s="14"/>
    </row>
    <row r="1459" spans="1:7" x14ac:dyDescent="0.2">
      <c r="A1459" s="12"/>
      <c r="B1459" s="19"/>
      <c r="C1459" s="21"/>
      <c r="D1459" s="13"/>
      <c r="E1459" s="21"/>
      <c r="F1459" s="13"/>
      <c r="G1459" s="14"/>
    </row>
    <row r="1460" spans="1:7" x14ac:dyDescent="0.2">
      <c r="A1460" s="15"/>
      <c r="B1460" s="20"/>
      <c r="C1460" s="22"/>
      <c r="D1460" s="16"/>
      <c r="E1460" s="22"/>
      <c r="F1460" s="18"/>
      <c r="G1460" s="17"/>
    </row>
    <row r="1461" spans="1:7" x14ac:dyDescent="0.2">
      <c r="B1461" s="19"/>
      <c r="C1461" s="21"/>
      <c r="D1461" s="13"/>
      <c r="E1461" s="21"/>
      <c r="F1461" s="13"/>
      <c r="G1461" s="14"/>
    </row>
    <row r="1462" spans="1:7" x14ac:dyDescent="0.2">
      <c r="A1462" s="12"/>
      <c r="B1462" s="19"/>
      <c r="C1462" s="21"/>
      <c r="D1462" s="13"/>
      <c r="E1462" s="21"/>
      <c r="F1462" s="13"/>
      <c r="G1462" s="14"/>
    </row>
    <row r="1463" spans="1:7" x14ac:dyDescent="0.2">
      <c r="A1463" s="15"/>
      <c r="B1463" s="20"/>
      <c r="C1463" s="22"/>
      <c r="D1463" s="16"/>
      <c r="E1463" s="22"/>
      <c r="F1463" s="18"/>
      <c r="G1463" s="17"/>
    </row>
    <row r="1464" spans="1:7" x14ac:dyDescent="0.2">
      <c r="B1464" s="19"/>
      <c r="C1464" s="21"/>
      <c r="D1464" s="13"/>
      <c r="E1464" s="21"/>
      <c r="F1464" s="13"/>
      <c r="G1464" s="14"/>
    </row>
    <row r="1465" spans="1:7" x14ac:dyDescent="0.2">
      <c r="A1465" s="12"/>
      <c r="B1465" s="19"/>
      <c r="C1465" s="21"/>
      <c r="D1465" s="13"/>
      <c r="E1465" s="21"/>
      <c r="F1465" s="13"/>
      <c r="G1465" s="14"/>
    </row>
    <row r="1466" spans="1:7" x14ac:dyDescent="0.2">
      <c r="A1466" s="15"/>
      <c r="B1466" s="20"/>
      <c r="C1466" s="22"/>
      <c r="D1466" s="16"/>
      <c r="E1466" s="22"/>
      <c r="F1466" s="18"/>
      <c r="G1466" s="17"/>
    </row>
    <row r="1467" spans="1:7" x14ac:dyDescent="0.2">
      <c r="B1467" s="19"/>
      <c r="C1467" s="21"/>
      <c r="D1467" s="13"/>
      <c r="E1467" s="21"/>
      <c r="F1467" s="13"/>
      <c r="G1467" s="14"/>
    </row>
    <row r="1468" spans="1:7" x14ac:dyDescent="0.2">
      <c r="A1468" s="12"/>
      <c r="B1468" s="19"/>
      <c r="C1468" s="21"/>
      <c r="D1468" s="13"/>
      <c r="E1468" s="21"/>
      <c r="F1468" s="13"/>
      <c r="G1468" s="14"/>
    </row>
    <row r="1469" spans="1:7" x14ac:dyDescent="0.2">
      <c r="A1469" s="15"/>
      <c r="B1469" s="20"/>
      <c r="C1469" s="22"/>
      <c r="D1469" s="16"/>
      <c r="E1469" s="22"/>
      <c r="F1469" s="18"/>
      <c r="G1469" s="17"/>
    </row>
    <row r="1470" spans="1:7" x14ac:dyDescent="0.2">
      <c r="B1470" s="19"/>
      <c r="C1470" s="21"/>
      <c r="D1470" s="13"/>
      <c r="E1470" s="21"/>
      <c r="F1470" s="13"/>
      <c r="G1470" s="14"/>
    </row>
    <row r="1471" spans="1:7" x14ac:dyDescent="0.2">
      <c r="A1471" s="12"/>
      <c r="B1471" s="19"/>
      <c r="C1471" s="21"/>
      <c r="D1471" s="13"/>
      <c r="E1471" s="21"/>
      <c r="F1471" s="13"/>
      <c r="G1471" s="14"/>
    </row>
    <row r="1472" spans="1:7" x14ac:dyDescent="0.2">
      <c r="A1472" s="15"/>
      <c r="B1472" s="19"/>
      <c r="C1472" s="21"/>
      <c r="D1472" s="13"/>
      <c r="E1472" s="21"/>
      <c r="F1472" s="13"/>
      <c r="G1472" s="14"/>
    </row>
    <row r="1473" spans="1:7" x14ac:dyDescent="0.2">
      <c r="A1473" s="15"/>
      <c r="B1473" s="19"/>
      <c r="C1473" s="21"/>
      <c r="D1473" s="13"/>
      <c r="E1473" s="21"/>
      <c r="F1473" s="13"/>
      <c r="G1473" s="14"/>
    </row>
    <row r="1474" spans="1:7" x14ac:dyDescent="0.2">
      <c r="A1474" s="15"/>
      <c r="B1474" s="20"/>
      <c r="C1474" s="22"/>
      <c r="D1474" s="16"/>
      <c r="E1474" s="22"/>
      <c r="F1474" s="18"/>
      <c r="G1474" s="17"/>
    </row>
    <row r="1475" spans="1:7" x14ac:dyDescent="0.2">
      <c r="B1475" s="19"/>
      <c r="C1475" s="21"/>
      <c r="D1475" s="13"/>
      <c r="E1475" s="21"/>
      <c r="F1475" s="13"/>
      <c r="G1475" s="14"/>
    </row>
    <row r="1476" spans="1:7" x14ac:dyDescent="0.2">
      <c r="A1476" s="12"/>
      <c r="B1476" s="19"/>
      <c r="C1476" s="21"/>
      <c r="D1476" s="13"/>
      <c r="E1476" s="21"/>
      <c r="F1476" s="13"/>
      <c r="G1476" s="14"/>
    </row>
    <row r="1477" spans="1:7" x14ac:dyDescent="0.2">
      <c r="A1477" s="15"/>
      <c r="B1477" s="20"/>
      <c r="C1477" s="22"/>
      <c r="D1477" s="16"/>
      <c r="E1477" s="22"/>
      <c r="F1477" s="18"/>
      <c r="G1477" s="17"/>
    </row>
    <row r="1478" spans="1:7" x14ac:dyDescent="0.2">
      <c r="B1478" s="19"/>
      <c r="C1478" s="21"/>
      <c r="D1478" s="13"/>
      <c r="E1478" s="21"/>
      <c r="F1478" s="13"/>
      <c r="G1478" s="14"/>
    </row>
    <row r="1479" spans="1:7" x14ac:dyDescent="0.2">
      <c r="A1479" s="12"/>
      <c r="B1479" s="19"/>
      <c r="C1479" s="21"/>
      <c r="D1479" s="13"/>
      <c r="E1479" s="21"/>
      <c r="F1479" s="13"/>
      <c r="G1479" s="14"/>
    </row>
    <row r="1480" spans="1:7" x14ac:dyDescent="0.2">
      <c r="A1480" s="15"/>
      <c r="B1480" s="20"/>
      <c r="C1480" s="22"/>
      <c r="D1480" s="16"/>
      <c r="E1480" s="22"/>
      <c r="F1480" s="18"/>
      <c r="G1480" s="17"/>
    </row>
    <row r="1481" spans="1:7" x14ac:dyDescent="0.2">
      <c r="B1481" s="19"/>
      <c r="C1481" s="21"/>
      <c r="D1481" s="13"/>
      <c r="E1481" s="21"/>
      <c r="F1481" s="13"/>
      <c r="G1481" s="14"/>
    </row>
    <row r="1482" spans="1:7" x14ac:dyDescent="0.2">
      <c r="A1482" s="12"/>
      <c r="B1482" s="19"/>
      <c r="C1482" s="21"/>
      <c r="D1482" s="13"/>
      <c r="E1482" s="21"/>
      <c r="F1482" s="13"/>
      <c r="G1482" s="14"/>
    </row>
    <row r="1483" spans="1:7" x14ac:dyDescent="0.2">
      <c r="A1483" s="15"/>
      <c r="B1483" s="20"/>
      <c r="C1483" s="22"/>
      <c r="D1483" s="16"/>
      <c r="E1483" s="22"/>
      <c r="F1483" s="18"/>
      <c r="G1483" s="17"/>
    </row>
    <row r="1484" spans="1:7" x14ac:dyDescent="0.2">
      <c r="B1484" s="19"/>
      <c r="C1484" s="21"/>
      <c r="D1484" s="13"/>
      <c r="E1484" s="21"/>
      <c r="F1484" s="13"/>
      <c r="G1484" s="14"/>
    </row>
    <row r="1485" spans="1:7" x14ac:dyDescent="0.2">
      <c r="A1485" s="12"/>
      <c r="B1485" s="19"/>
      <c r="C1485" s="21"/>
      <c r="D1485" s="13"/>
      <c r="E1485" s="21"/>
      <c r="F1485" s="13"/>
      <c r="G1485" s="14"/>
    </row>
    <row r="1486" spans="1:7" x14ac:dyDescent="0.2">
      <c r="A1486" s="15"/>
      <c r="B1486" s="19"/>
      <c r="C1486" s="21"/>
      <c r="D1486" s="13"/>
      <c r="E1486" s="21"/>
      <c r="F1486" s="13"/>
      <c r="G1486" s="14"/>
    </row>
    <row r="1487" spans="1:7" x14ac:dyDescent="0.2">
      <c r="A1487" s="15"/>
      <c r="B1487" s="19"/>
      <c r="C1487" s="21"/>
      <c r="D1487" s="13"/>
      <c r="E1487" s="21"/>
      <c r="F1487" s="13"/>
      <c r="G1487" s="14"/>
    </row>
    <row r="1488" spans="1:7" x14ac:dyDescent="0.2">
      <c r="A1488" s="15"/>
      <c r="B1488" s="20"/>
      <c r="C1488" s="22"/>
      <c r="D1488" s="16"/>
      <c r="E1488" s="22"/>
      <c r="F1488" s="18"/>
      <c r="G1488" s="17"/>
    </row>
    <row r="1489" spans="1:7" x14ac:dyDescent="0.2">
      <c r="B1489" s="19"/>
      <c r="C1489" s="21"/>
      <c r="D1489" s="13"/>
      <c r="E1489" s="21"/>
      <c r="F1489" s="13"/>
      <c r="G1489" s="14"/>
    </row>
    <row r="1490" spans="1:7" x14ac:dyDescent="0.2">
      <c r="A1490" s="12"/>
      <c r="B1490" s="19"/>
      <c r="C1490" s="21"/>
      <c r="D1490" s="13"/>
      <c r="E1490" s="21"/>
      <c r="F1490" s="13"/>
      <c r="G1490" s="14"/>
    </row>
    <row r="1491" spans="1:7" x14ac:dyDescent="0.2">
      <c r="A1491" s="15"/>
      <c r="B1491" s="19"/>
      <c r="C1491" s="21"/>
      <c r="D1491" s="13"/>
      <c r="E1491" s="21"/>
      <c r="F1491" s="13"/>
      <c r="G1491" s="14"/>
    </row>
    <row r="1492" spans="1:7" x14ac:dyDescent="0.2">
      <c r="A1492" s="15"/>
      <c r="B1492" s="20"/>
      <c r="C1492" s="22"/>
      <c r="D1492" s="16"/>
      <c r="E1492" s="22"/>
      <c r="F1492" s="18"/>
      <c r="G1492" s="17"/>
    </row>
    <row r="1493" spans="1:7" x14ac:dyDescent="0.2">
      <c r="B1493" s="19"/>
      <c r="C1493" s="21"/>
      <c r="D1493" s="13"/>
      <c r="E1493" s="21"/>
      <c r="F1493" s="13"/>
      <c r="G1493" s="14"/>
    </row>
    <row r="1494" spans="1:7" x14ac:dyDescent="0.2">
      <c r="A1494" s="12"/>
      <c r="B1494" s="19"/>
      <c r="C1494" s="21"/>
      <c r="D1494" s="13"/>
      <c r="E1494" s="21"/>
      <c r="F1494" s="13"/>
      <c r="G1494" s="14"/>
    </row>
    <row r="1495" spans="1:7" x14ac:dyDescent="0.2">
      <c r="A1495" s="15"/>
      <c r="B1495" s="19"/>
      <c r="C1495" s="21"/>
      <c r="D1495" s="13"/>
      <c r="E1495" s="21"/>
      <c r="F1495" s="13"/>
      <c r="G1495" s="14"/>
    </row>
    <row r="1496" spans="1:7" x14ac:dyDescent="0.2">
      <c r="A1496" s="15"/>
      <c r="B1496" s="20"/>
      <c r="C1496" s="22"/>
      <c r="D1496" s="16"/>
      <c r="E1496" s="22"/>
      <c r="F1496" s="18"/>
      <c r="G1496" s="17"/>
    </row>
    <row r="1497" spans="1:7" x14ac:dyDescent="0.2">
      <c r="B1497" s="19"/>
      <c r="C1497" s="21"/>
      <c r="D1497" s="13"/>
      <c r="E1497" s="21"/>
      <c r="F1497" s="13"/>
      <c r="G1497" s="14"/>
    </row>
    <row r="1498" spans="1:7" x14ac:dyDescent="0.2">
      <c r="A1498" s="12"/>
      <c r="B1498" s="19"/>
      <c r="C1498" s="21"/>
      <c r="D1498" s="13"/>
      <c r="E1498" s="21"/>
      <c r="F1498" s="13"/>
      <c r="G1498" s="14"/>
    </row>
    <row r="1499" spans="1:7" x14ac:dyDescent="0.2">
      <c r="A1499" s="15"/>
      <c r="B1499" s="20"/>
      <c r="C1499" s="22"/>
      <c r="D1499" s="16"/>
      <c r="E1499" s="22"/>
      <c r="F1499" s="18"/>
      <c r="G1499" s="17"/>
    </row>
    <row r="1500" spans="1:7" x14ac:dyDescent="0.2">
      <c r="B1500" s="19"/>
      <c r="C1500" s="21"/>
      <c r="D1500" s="13"/>
      <c r="E1500" s="21"/>
      <c r="F1500" s="13"/>
      <c r="G1500" s="14"/>
    </row>
    <row r="1501" spans="1:7" x14ac:dyDescent="0.2">
      <c r="A1501" s="12"/>
      <c r="B1501" s="19"/>
      <c r="C1501" s="21"/>
      <c r="D1501" s="13"/>
      <c r="E1501" s="21"/>
      <c r="F1501" s="13"/>
      <c r="G1501" s="14"/>
    </row>
    <row r="1502" spans="1:7" x14ac:dyDescent="0.2">
      <c r="A1502" s="15"/>
      <c r="B1502" s="19"/>
      <c r="C1502" s="21"/>
      <c r="D1502" s="13"/>
      <c r="E1502" s="21"/>
      <c r="F1502" s="13"/>
      <c r="G1502" s="14"/>
    </row>
    <row r="1503" spans="1:7" x14ac:dyDescent="0.2">
      <c r="A1503" s="15"/>
      <c r="B1503" s="19"/>
      <c r="C1503" s="21"/>
      <c r="D1503" s="13"/>
      <c r="E1503" s="21"/>
      <c r="F1503" s="13"/>
      <c r="G1503" s="14"/>
    </row>
    <row r="1504" spans="1:7" x14ac:dyDescent="0.2">
      <c r="A1504" s="15"/>
      <c r="B1504" s="20"/>
      <c r="C1504" s="22"/>
      <c r="D1504" s="16"/>
      <c r="E1504" s="22"/>
      <c r="F1504" s="18"/>
      <c r="G1504" s="17"/>
    </row>
    <row r="1505" spans="1:7" x14ac:dyDescent="0.2">
      <c r="B1505" s="19"/>
      <c r="C1505" s="21"/>
      <c r="D1505" s="13"/>
      <c r="E1505" s="21"/>
      <c r="F1505" s="13"/>
      <c r="G1505" s="14"/>
    </row>
    <row r="1506" spans="1:7" x14ac:dyDescent="0.2">
      <c r="A1506" s="12"/>
      <c r="B1506" s="19"/>
      <c r="C1506" s="21"/>
      <c r="D1506" s="13"/>
      <c r="E1506" s="21"/>
      <c r="F1506" s="13"/>
      <c r="G1506" s="14"/>
    </row>
    <row r="1507" spans="1:7" x14ac:dyDescent="0.2">
      <c r="A1507" s="15"/>
      <c r="B1507" s="20"/>
      <c r="C1507" s="22"/>
      <c r="D1507" s="16"/>
      <c r="E1507" s="22"/>
      <c r="F1507" s="18"/>
      <c r="G1507" s="17"/>
    </row>
    <row r="1508" spans="1:7" x14ac:dyDescent="0.2">
      <c r="B1508" s="19"/>
      <c r="C1508" s="21"/>
      <c r="D1508" s="13"/>
      <c r="E1508" s="21"/>
      <c r="F1508" s="13"/>
      <c r="G1508" s="14"/>
    </row>
    <row r="1509" spans="1:7" x14ac:dyDescent="0.2">
      <c r="A1509" s="12"/>
      <c r="B1509" s="19"/>
      <c r="C1509" s="21"/>
      <c r="D1509" s="13"/>
      <c r="E1509" s="21"/>
      <c r="F1509" s="13"/>
      <c r="G1509" s="14"/>
    </row>
    <row r="1510" spans="1:7" x14ac:dyDescent="0.2">
      <c r="A1510" s="15"/>
      <c r="B1510" s="20"/>
      <c r="C1510" s="22"/>
      <c r="D1510" s="16"/>
      <c r="E1510" s="22"/>
      <c r="F1510" s="18"/>
      <c r="G1510" s="17"/>
    </row>
    <row r="1511" spans="1:7" x14ac:dyDescent="0.2">
      <c r="B1511" s="19"/>
      <c r="C1511" s="21"/>
      <c r="D1511" s="13"/>
      <c r="E1511" s="21"/>
      <c r="F1511" s="13"/>
      <c r="G1511" s="14"/>
    </row>
    <row r="1512" spans="1:7" x14ac:dyDescent="0.2">
      <c r="A1512" s="12"/>
      <c r="B1512" s="19"/>
      <c r="C1512" s="21"/>
      <c r="D1512" s="13"/>
      <c r="E1512" s="21"/>
      <c r="F1512" s="13"/>
      <c r="G1512" s="14"/>
    </row>
    <row r="1513" spans="1:7" x14ac:dyDescent="0.2">
      <c r="A1513" s="15"/>
      <c r="B1513" s="20"/>
      <c r="C1513" s="22"/>
      <c r="D1513" s="16"/>
      <c r="E1513" s="22"/>
      <c r="F1513" s="18"/>
      <c r="G1513" s="17"/>
    </row>
    <row r="1514" spans="1:7" x14ac:dyDescent="0.2">
      <c r="B1514" s="19"/>
      <c r="C1514" s="21"/>
      <c r="D1514" s="13"/>
      <c r="E1514" s="21"/>
      <c r="F1514" s="13"/>
      <c r="G1514" s="14"/>
    </row>
    <row r="1515" spans="1:7" x14ac:dyDescent="0.2">
      <c r="A1515" s="12"/>
      <c r="B1515" s="19"/>
      <c r="C1515" s="21"/>
      <c r="D1515" s="13"/>
      <c r="E1515" s="21"/>
      <c r="F1515" s="13"/>
      <c r="G1515" s="14"/>
    </row>
    <row r="1516" spans="1:7" x14ac:dyDescent="0.2">
      <c r="A1516" s="15"/>
      <c r="B1516" s="19"/>
      <c r="C1516" s="21"/>
      <c r="D1516" s="13"/>
      <c r="E1516" s="21"/>
      <c r="F1516" s="13"/>
      <c r="G1516" s="14"/>
    </row>
    <row r="1517" spans="1:7" x14ac:dyDescent="0.2">
      <c r="A1517" s="15"/>
      <c r="B1517" s="20"/>
      <c r="C1517" s="22"/>
      <c r="D1517" s="16"/>
      <c r="E1517" s="22"/>
      <c r="F1517" s="18"/>
      <c r="G1517" s="17"/>
    </row>
    <row r="1518" spans="1:7" x14ac:dyDescent="0.2">
      <c r="B1518" s="19"/>
      <c r="C1518" s="21"/>
      <c r="D1518" s="13"/>
      <c r="E1518" s="21"/>
      <c r="F1518" s="13"/>
      <c r="G1518" s="14"/>
    </row>
    <row r="1519" spans="1:7" x14ac:dyDescent="0.2">
      <c r="A1519" s="12"/>
      <c r="B1519" s="19"/>
      <c r="C1519" s="21"/>
      <c r="D1519" s="13"/>
      <c r="E1519" s="21"/>
      <c r="F1519" s="13"/>
      <c r="G1519" s="14"/>
    </row>
    <row r="1520" spans="1:7" x14ac:dyDescent="0.2">
      <c r="A1520" s="15"/>
      <c r="B1520" s="19"/>
      <c r="C1520" s="21"/>
      <c r="D1520" s="13"/>
      <c r="E1520" s="21"/>
      <c r="F1520" s="13"/>
      <c r="G1520" s="14"/>
    </row>
    <row r="1521" spans="1:7" x14ac:dyDescent="0.2">
      <c r="A1521" s="15"/>
      <c r="B1521" s="19"/>
      <c r="C1521" s="21"/>
      <c r="D1521" s="13"/>
      <c r="E1521" s="21"/>
      <c r="F1521" s="13"/>
      <c r="G1521" s="14"/>
    </row>
    <row r="1522" spans="1:7" x14ac:dyDescent="0.2">
      <c r="A1522" s="15"/>
      <c r="B1522" s="19"/>
      <c r="C1522" s="21"/>
      <c r="D1522" s="13"/>
      <c r="E1522" s="21"/>
      <c r="F1522" s="13"/>
      <c r="G1522" s="14"/>
    </row>
    <row r="1523" spans="1:7" x14ac:dyDescent="0.2">
      <c r="A1523" s="15"/>
      <c r="B1523" s="19"/>
      <c r="C1523" s="21"/>
      <c r="D1523" s="13"/>
      <c r="E1523" s="21"/>
      <c r="F1523" s="13"/>
      <c r="G1523" s="14"/>
    </row>
    <row r="1524" spans="1:7" x14ac:dyDescent="0.2">
      <c r="A1524" s="15"/>
      <c r="B1524" s="19"/>
      <c r="C1524" s="21"/>
      <c r="D1524" s="13"/>
      <c r="E1524" s="21"/>
      <c r="F1524" s="13"/>
      <c r="G1524" s="14"/>
    </row>
    <row r="1525" spans="1:7" x14ac:dyDescent="0.2">
      <c r="A1525" s="15"/>
      <c r="B1525" s="19"/>
      <c r="C1525" s="21"/>
      <c r="D1525" s="13"/>
      <c r="E1525" s="21"/>
      <c r="F1525" s="13"/>
      <c r="G1525" s="14"/>
    </row>
    <row r="1526" spans="1:7" x14ac:dyDescent="0.2">
      <c r="A1526" s="15"/>
      <c r="B1526" s="19"/>
      <c r="C1526" s="21"/>
      <c r="D1526" s="13"/>
      <c r="E1526" s="21"/>
      <c r="F1526" s="13"/>
      <c r="G1526" s="14"/>
    </row>
    <row r="1527" spans="1:7" x14ac:dyDescent="0.2">
      <c r="A1527" s="15"/>
      <c r="B1527" s="19"/>
      <c r="C1527" s="21"/>
      <c r="D1527" s="13"/>
      <c r="E1527" s="21"/>
      <c r="F1527" s="13"/>
      <c r="G1527" s="14"/>
    </row>
    <row r="1528" spans="1:7" x14ac:dyDescent="0.2">
      <c r="A1528" s="15"/>
      <c r="B1528" s="19"/>
      <c r="C1528" s="21"/>
      <c r="D1528" s="13"/>
      <c r="E1528" s="21"/>
      <c r="F1528" s="13"/>
      <c r="G1528" s="14"/>
    </row>
    <row r="1529" spans="1:7" x14ac:dyDescent="0.2">
      <c r="A1529" s="15"/>
      <c r="B1529" s="19"/>
      <c r="C1529" s="21"/>
      <c r="D1529" s="13"/>
      <c r="E1529" s="21"/>
      <c r="F1529" s="13"/>
      <c r="G1529" s="14"/>
    </row>
    <row r="1530" spans="1:7" x14ac:dyDescent="0.2">
      <c r="A1530" s="15"/>
      <c r="B1530" s="19"/>
      <c r="C1530" s="21"/>
      <c r="D1530" s="13"/>
      <c r="E1530" s="21"/>
      <c r="F1530" s="13"/>
      <c r="G1530" s="14"/>
    </row>
    <row r="1531" spans="1:7" x14ac:dyDescent="0.2">
      <c r="A1531" s="15"/>
      <c r="B1531" s="19"/>
      <c r="C1531" s="21"/>
      <c r="D1531" s="13"/>
      <c r="E1531" s="21"/>
      <c r="F1531" s="13"/>
      <c r="G1531" s="14"/>
    </row>
    <row r="1532" spans="1:7" x14ac:dyDescent="0.2">
      <c r="A1532" s="15"/>
      <c r="B1532" s="19"/>
      <c r="C1532" s="21"/>
      <c r="D1532" s="13"/>
      <c r="E1532" s="21"/>
      <c r="F1532" s="13"/>
      <c r="G1532" s="14"/>
    </row>
    <row r="1533" spans="1:7" x14ac:dyDescent="0.2">
      <c r="A1533" s="15"/>
      <c r="B1533" s="19"/>
      <c r="C1533" s="21"/>
      <c r="D1533" s="13"/>
      <c r="E1533" s="21"/>
      <c r="F1533" s="13"/>
      <c r="G1533" s="14"/>
    </row>
    <row r="1534" spans="1:7" x14ac:dyDescent="0.2">
      <c r="A1534" s="15"/>
      <c r="B1534" s="19"/>
      <c r="C1534" s="21"/>
      <c r="D1534" s="13"/>
      <c r="E1534" s="21"/>
      <c r="F1534" s="13"/>
      <c r="G1534" s="14"/>
    </row>
    <row r="1535" spans="1:7" x14ac:dyDescent="0.2">
      <c r="A1535" s="15"/>
      <c r="B1535" s="19"/>
      <c r="C1535" s="21"/>
      <c r="D1535" s="13"/>
      <c r="E1535" s="21"/>
      <c r="F1535" s="13"/>
      <c r="G1535" s="14"/>
    </row>
    <row r="1536" spans="1:7" x14ac:dyDescent="0.2">
      <c r="A1536" s="15"/>
      <c r="B1536" s="19"/>
      <c r="C1536" s="21"/>
      <c r="D1536" s="13"/>
      <c r="E1536" s="21"/>
      <c r="F1536" s="13"/>
      <c r="G1536" s="14"/>
    </row>
    <row r="1537" spans="1:7" x14ac:dyDescent="0.2">
      <c r="A1537" s="15"/>
      <c r="B1537" s="19"/>
      <c r="C1537" s="21"/>
      <c r="D1537" s="13"/>
      <c r="E1537" s="21"/>
      <c r="F1537" s="13"/>
      <c r="G1537" s="14"/>
    </row>
    <row r="1538" spans="1:7" x14ac:dyDescent="0.2">
      <c r="A1538" s="15"/>
      <c r="B1538" s="19"/>
      <c r="C1538" s="21"/>
      <c r="D1538" s="13"/>
      <c r="E1538" s="21"/>
      <c r="F1538" s="13"/>
      <c r="G1538" s="14"/>
    </row>
    <row r="1539" spans="1:7" x14ac:dyDescent="0.2">
      <c r="A1539" s="15"/>
      <c r="B1539" s="19"/>
      <c r="C1539" s="21"/>
      <c r="D1539" s="13"/>
      <c r="E1539" s="21"/>
      <c r="F1539" s="13"/>
      <c r="G1539" s="14"/>
    </row>
    <row r="1540" spans="1:7" x14ac:dyDescent="0.2">
      <c r="A1540" s="15"/>
      <c r="B1540" s="19"/>
      <c r="C1540" s="21"/>
      <c r="D1540" s="13"/>
      <c r="E1540" s="21"/>
      <c r="F1540" s="13"/>
      <c r="G1540" s="14"/>
    </row>
    <row r="1541" spans="1:7" x14ac:dyDescent="0.2">
      <c r="A1541" s="15"/>
      <c r="B1541" s="19"/>
      <c r="C1541" s="21"/>
      <c r="D1541" s="13"/>
      <c r="E1541" s="21"/>
      <c r="F1541" s="13"/>
      <c r="G1541" s="14"/>
    </row>
    <row r="1542" spans="1:7" x14ac:dyDescent="0.2">
      <c r="A1542" s="15"/>
      <c r="B1542" s="19"/>
      <c r="C1542" s="21"/>
      <c r="D1542" s="13"/>
      <c r="E1542" s="21"/>
      <c r="F1542" s="13"/>
      <c r="G1542" s="14"/>
    </row>
    <row r="1543" spans="1:7" x14ac:dyDescent="0.2">
      <c r="A1543" s="15"/>
      <c r="B1543" s="19"/>
      <c r="C1543" s="21"/>
      <c r="D1543" s="13"/>
      <c r="E1543" s="21"/>
      <c r="F1543" s="13"/>
      <c r="G1543" s="14"/>
    </row>
    <row r="1544" spans="1:7" x14ac:dyDescent="0.2">
      <c r="A1544" s="15"/>
      <c r="B1544" s="19"/>
      <c r="C1544" s="21"/>
      <c r="D1544" s="13"/>
      <c r="E1544" s="21"/>
      <c r="F1544" s="13"/>
      <c r="G1544" s="14"/>
    </row>
    <row r="1545" spans="1:7" x14ac:dyDescent="0.2">
      <c r="A1545" s="15"/>
      <c r="B1545" s="19"/>
      <c r="C1545" s="21"/>
      <c r="D1545" s="13"/>
      <c r="E1545" s="21"/>
      <c r="F1545" s="13"/>
      <c r="G1545" s="14"/>
    </row>
    <row r="1546" spans="1:7" x14ac:dyDescent="0.2">
      <c r="A1546" s="15"/>
      <c r="B1546" s="19"/>
      <c r="C1546" s="21"/>
      <c r="D1546" s="13"/>
      <c r="E1546" s="21"/>
      <c r="F1546" s="13"/>
      <c r="G1546" s="14"/>
    </row>
    <row r="1547" spans="1:7" x14ac:dyDescent="0.2">
      <c r="A1547" s="15"/>
      <c r="B1547" s="19"/>
      <c r="C1547" s="21"/>
      <c r="D1547" s="13"/>
      <c r="E1547" s="21"/>
      <c r="F1547" s="13"/>
      <c r="G1547" s="14"/>
    </row>
    <row r="1548" spans="1:7" x14ac:dyDescent="0.2">
      <c r="A1548" s="15"/>
      <c r="B1548" s="19"/>
      <c r="C1548" s="21"/>
      <c r="D1548" s="13"/>
      <c r="E1548" s="21"/>
      <c r="F1548" s="13"/>
      <c r="G1548" s="14"/>
    </row>
    <row r="1549" spans="1:7" x14ac:dyDescent="0.2">
      <c r="A1549" s="15"/>
      <c r="B1549" s="19"/>
      <c r="C1549" s="21"/>
      <c r="D1549" s="13"/>
      <c r="E1549" s="21"/>
      <c r="F1549" s="13"/>
      <c r="G1549" s="14"/>
    </row>
    <row r="1550" spans="1:7" x14ac:dyDescent="0.2">
      <c r="A1550" s="15"/>
      <c r="B1550" s="19"/>
      <c r="C1550" s="21"/>
      <c r="D1550" s="13"/>
      <c r="E1550" s="21"/>
      <c r="F1550" s="13"/>
      <c r="G1550" s="14"/>
    </row>
    <row r="1551" spans="1:7" x14ac:dyDescent="0.2">
      <c r="A1551" s="15"/>
      <c r="B1551" s="19"/>
      <c r="C1551" s="21"/>
      <c r="D1551" s="13"/>
      <c r="E1551" s="21"/>
      <c r="F1551" s="13"/>
      <c r="G1551" s="14"/>
    </row>
    <row r="1552" spans="1:7" x14ac:dyDescent="0.2">
      <c r="A1552" s="15"/>
      <c r="B1552" s="19"/>
      <c r="C1552" s="21"/>
      <c r="D1552" s="13"/>
      <c r="E1552" s="21"/>
      <c r="F1552" s="13"/>
      <c r="G1552" s="14"/>
    </row>
    <row r="1553" spans="1:7" x14ac:dyDescent="0.2">
      <c r="A1553" s="15"/>
      <c r="B1553" s="19"/>
      <c r="C1553" s="21"/>
      <c r="D1553" s="13"/>
      <c r="E1553" s="21"/>
      <c r="F1553" s="13"/>
      <c r="G1553" s="14"/>
    </row>
    <row r="1554" spans="1:7" x14ac:dyDescent="0.2">
      <c r="A1554" s="15"/>
      <c r="B1554" s="19"/>
      <c r="C1554" s="21"/>
      <c r="D1554" s="13"/>
      <c r="E1554" s="21"/>
      <c r="F1554" s="13"/>
      <c r="G1554" s="14"/>
    </row>
    <row r="1555" spans="1:7" x14ac:dyDescent="0.2">
      <c r="A1555" s="15"/>
      <c r="B1555" s="19"/>
      <c r="C1555" s="21"/>
      <c r="D1555" s="13"/>
      <c r="E1555" s="21"/>
      <c r="F1555" s="13"/>
      <c r="G1555" s="14"/>
    </row>
    <row r="1556" spans="1:7" x14ac:dyDescent="0.2">
      <c r="A1556" s="15"/>
      <c r="B1556" s="20"/>
      <c r="C1556" s="22"/>
      <c r="D1556" s="16"/>
      <c r="E1556" s="22"/>
      <c r="F1556" s="18"/>
      <c r="G1556" s="17"/>
    </row>
    <row r="1557" spans="1:7" x14ac:dyDescent="0.2">
      <c r="B1557" s="19"/>
      <c r="C1557" s="21"/>
      <c r="D1557" s="13"/>
      <c r="E1557" s="21"/>
      <c r="F1557" s="13"/>
      <c r="G1557" s="14"/>
    </row>
    <row r="1558" spans="1:7" x14ac:dyDescent="0.2">
      <c r="A1558" s="12"/>
      <c r="B1558" s="19"/>
      <c r="C1558" s="21"/>
      <c r="D1558" s="13"/>
      <c r="E1558" s="21"/>
      <c r="F1558" s="13"/>
      <c r="G1558" s="14"/>
    </row>
    <row r="1559" spans="1:7" x14ac:dyDescent="0.2">
      <c r="A1559" s="15"/>
      <c r="B1559" s="19"/>
      <c r="C1559" s="21"/>
      <c r="D1559" s="13"/>
      <c r="E1559" s="21"/>
      <c r="F1559" s="13"/>
      <c r="G1559" s="14"/>
    </row>
    <row r="1560" spans="1:7" x14ac:dyDescent="0.2">
      <c r="A1560" s="15"/>
      <c r="B1560" s="19"/>
      <c r="C1560" s="21"/>
      <c r="D1560" s="13"/>
      <c r="E1560" s="21"/>
      <c r="F1560" s="13"/>
      <c r="G1560" s="14"/>
    </row>
    <row r="1561" spans="1:7" x14ac:dyDescent="0.2">
      <c r="A1561" s="15"/>
      <c r="B1561" s="19"/>
      <c r="C1561" s="21"/>
      <c r="D1561" s="13"/>
      <c r="E1561" s="21"/>
      <c r="F1561" s="13"/>
      <c r="G1561" s="14"/>
    </row>
    <row r="1562" spans="1:7" x14ac:dyDescent="0.2">
      <c r="A1562" s="15"/>
      <c r="B1562" s="19"/>
      <c r="C1562" s="21"/>
      <c r="D1562" s="13"/>
      <c r="E1562" s="21"/>
      <c r="F1562" s="13"/>
      <c r="G1562" s="14"/>
    </row>
    <row r="1563" spans="1:7" x14ac:dyDescent="0.2">
      <c r="A1563" s="15"/>
      <c r="B1563" s="20"/>
      <c r="C1563" s="22"/>
      <c r="D1563" s="16"/>
      <c r="E1563" s="22"/>
      <c r="F1563" s="18"/>
      <c r="G1563" s="17"/>
    </row>
    <row r="1564" spans="1:7" x14ac:dyDescent="0.2">
      <c r="B1564" s="19"/>
      <c r="C1564" s="21"/>
      <c r="D1564" s="13"/>
      <c r="E1564" s="21"/>
      <c r="F1564" s="13"/>
      <c r="G1564" s="14"/>
    </row>
    <row r="1565" spans="1:7" x14ac:dyDescent="0.2">
      <c r="A1565" s="12"/>
      <c r="B1565" s="19"/>
      <c r="C1565" s="21"/>
      <c r="D1565" s="13"/>
      <c r="E1565" s="21"/>
      <c r="F1565" s="13"/>
      <c r="G1565" s="14"/>
    </row>
    <row r="1566" spans="1:7" x14ac:dyDescent="0.2">
      <c r="A1566" s="15"/>
      <c r="B1566" s="19"/>
      <c r="C1566" s="21"/>
      <c r="D1566" s="13"/>
      <c r="E1566" s="21"/>
      <c r="F1566" s="13"/>
      <c r="G1566" s="14"/>
    </row>
    <row r="1567" spans="1:7" x14ac:dyDescent="0.2">
      <c r="A1567" s="15"/>
      <c r="B1567" s="20"/>
      <c r="C1567" s="22"/>
      <c r="D1567" s="16"/>
      <c r="E1567" s="22"/>
      <c r="F1567" s="18"/>
      <c r="G1567" s="17"/>
    </row>
    <row r="1568" spans="1:7" x14ac:dyDescent="0.2">
      <c r="B1568" s="19"/>
      <c r="C1568" s="21"/>
      <c r="D1568" s="13"/>
      <c r="E1568" s="21"/>
      <c r="F1568" s="13"/>
      <c r="G1568" s="14"/>
    </row>
    <row r="1569" spans="1:7" x14ac:dyDescent="0.2">
      <c r="A1569" s="12"/>
      <c r="B1569" s="19"/>
      <c r="C1569" s="21"/>
      <c r="D1569" s="13"/>
      <c r="E1569" s="21"/>
      <c r="F1569" s="13"/>
      <c r="G1569" s="14"/>
    </row>
    <row r="1570" spans="1:7" x14ac:dyDescent="0.2">
      <c r="A1570" s="15"/>
      <c r="B1570" s="19"/>
      <c r="C1570" s="21"/>
      <c r="D1570" s="13"/>
      <c r="E1570" s="21"/>
      <c r="F1570" s="13"/>
      <c r="G1570" s="14"/>
    </row>
    <row r="1571" spans="1:7" x14ac:dyDescent="0.2">
      <c r="A1571" s="15"/>
      <c r="B1571" s="19"/>
      <c r="C1571" s="21"/>
      <c r="D1571" s="13"/>
      <c r="E1571" s="21"/>
      <c r="F1571" s="13"/>
      <c r="G1571" s="14"/>
    </row>
    <row r="1572" spans="1:7" x14ac:dyDescent="0.2">
      <c r="A1572" s="15"/>
      <c r="B1572" s="19"/>
      <c r="C1572" s="21"/>
      <c r="D1572" s="13"/>
      <c r="E1572" s="21"/>
      <c r="F1572" s="13"/>
      <c r="G1572" s="14"/>
    </row>
    <row r="1573" spans="1:7" x14ac:dyDescent="0.2">
      <c r="A1573" s="15"/>
      <c r="B1573" s="19"/>
      <c r="C1573" s="21"/>
      <c r="D1573" s="13"/>
      <c r="E1573" s="21"/>
      <c r="F1573" s="13"/>
      <c r="G1573" s="14"/>
    </row>
    <row r="1574" spans="1:7" x14ac:dyDescent="0.2">
      <c r="A1574" s="15"/>
      <c r="B1574" s="19"/>
      <c r="C1574" s="21"/>
      <c r="D1574" s="13"/>
      <c r="E1574" s="21"/>
      <c r="F1574" s="13"/>
      <c r="G1574" s="14"/>
    </row>
    <row r="1575" spans="1:7" x14ac:dyDescent="0.2">
      <c r="A1575" s="15"/>
      <c r="B1575" s="19"/>
      <c r="C1575" s="21"/>
      <c r="D1575" s="13"/>
      <c r="E1575" s="21"/>
      <c r="F1575" s="13"/>
      <c r="G1575" s="14"/>
    </row>
    <row r="1576" spans="1:7" x14ac:dyDescent="0.2">
      <c r="A1576" s="15"/>
      <c r="B1576" s="19"/>
      <c r="C1576" s="21"/>
      <c r="D1576" s="13"/>
      <c r="E1576" s="21"/>
      <c r="F1576" s="13"/>
      <c r="G1576" s="14"/>
    </row>
    <row r="1577" spans="1:7" x14ac:dyDescent="0.2">
      <c r="A1577" s="15"/>
      <c r="B1577" s="19"/>
      <c r="C1577" s="21"/>
      <c r="D1577" s="13"/>
      <c r="E1577" s="21"/>
      <c r="F1577" s="13"/>
      <c r="G1577" s="14"/>
    </row>
    <row r="1578" spans="1:7" x14ac:dyDescent="0.2">
      <c r="A1578" s="15"/>
      <c r="B1578" s="19"/>
      <c r="C1578" s="21"/>
      <c r="D1578" s="13"/>
      <c r="E1578" s="21"/>
      <c r="F1578" s="13"/>
      <c r="G1578" s="14"/>
    </row>
    <row r="1579" spans="1:7" x14ac:dyDescent="0.2">
      <c r="A1579" s="15"/>
      <c r="B1579" s="20"/>
      <c r="C1579" s="22"/>
      <c r="D1579" s="16"/>
      <c r="E1579" s="22"/>
      <c r="F1579" s="18"/>
      <c r="G1579" s="17"/>
    </row>
    <row r="1580" spans="1:7" x14ac:dyDescent="0.2">
      <c r="B1580" s="19"/>
      <c r="C1580" s="21"/>
      <c r="D1580" s="13"/>
      <c r="E1580" s="21"/>
      <c r="F1580" s="13"/>
      <c r="G1580" s="14"/>
    </row>
    <row r="1581" spans="1:7" x14ac:dyDescent="0.2">
      <c r="A1581" s="12"/>
      <c r="B1581" s="19"/>
      <c r="C1581" s="21"/>
      <c r="D1581" s="13"/>
      <c r="E1581" s="21"/>
      <c r="F1581" s="13"/>
      <c r="G1581" s="14"/>
    </row>
    <row r="1582" spans="1:7" x14ac:dyDescent="0.2">
      <c r="A1582" s="15"/>
      <c r="B1582" s="20"/>
      <c r="C1582" s="22"/>
      <c r="D1582" s="16"/>
      <c r="E1582" s="22"/>
      <c r="F1582" s="18"/>
      <c r="G1582" s="17"/>
    </row>
    <row r="1583" spans="1:7" x14ac:dyDescent="0.2">
      <c r="B1583" s="19"/>
      <c r="C1583" s="21"/>
      <c r="D1583" s="13"/>
      <c r="E1583" s="21"/>
      <c r="F1583" s="13"/>
      <c r="G1583" s="14"/>
    </row>
    <row r="1584" spans="1:7" x14ac:dyDescent="0.2">
      <c r="A1584" s="12"/>
      <c r="B1584" s="19"/>
      <c r="C1584" s="21"/>
      <c r="D1584" s="13"/>
      <c r="E1584" s="21"/>
      <c r="F1584" s="13"/>
      <c r="G1584" s="14"/>
    </row>
    <row r="1585" spans="1:7" x14ac:dyDescent="0.2">
      <c r="A1585" s="15"/>
      <c r="B1585" s="20"/>
      <c r="C1585" s="22"/>
      <c r="D1585" s="16"/>
      <c r="E1585" s="22"/>
      <c r="F1585" s="18"/>
      <c r="G1585" s="17"/>
    </row>
    <row r="1586" spans="1:7" x14ac:dyDescent="0.2">
      <c r="B1586" s="19"/>
      <c r="C1586" s="21"/>
      <c r="D1586" s="13"/>
      <c r="E1586" s="21"/>
      <c r="F1586" s="13"/>
      <c r="G1586" s="14"/>
    </row>
    <row r="1587" spans="1:7" x14ac:dyDescent="0.2">
      <c r="A1587" s="12"/>
      <c r="B1587" s="19"/>
      <c r="C1587" s="21"/>
      <c r="D1587" s="13"/>
      <c r="E1587" s="21"/>
      <c r="F1587" s="13"/>
      <c r="G1587" s="14"/>
    </row>
    <row r="1588" spans="1:7" x14ac:dyDescent="0.2">
      <c r="A1588" s="15"/>
      <c r="B1588" s="19"/>
      <c r="C1588" s="21"/>
      <c r="D1588" s="13"/>
      <c r="E1588" s="21"/>
      <c r="F1588" s="13"/>
      <c r="G1588" s="14"/>
    </row>
    <row r="1589" spans="1:7" x14ac:dyDescent="0.2">
      <c r="A1589" s="15"/>
      <c r="B1589" s="20"/>
      <c r="C1589" s="22"/>
      <c r="D1589" s="16"/>
      <c r="E1589" s="22"/>
      <c r="F1589" s="18"/>
      <c r="G1589" s="17"/>
    </row>
    <row r="1590" spans="1:7" x14ac:dyDescent="0.2">
      <c r="B1590" s="19"/>
      <c r="C1590" s="21"/>
      <c r="D1590" s="13"/>
      <c r="E1590" s="21"/>
      <c r="F1590" s="13"/>
      <c r="G1590" s="14"/>
    </row>
    <row r="1591" spans="1:7" x14ac:dyDescent="0.2">
      <c r="A1591" s="12"/>
      <c r="B1591" s="19"/>
      <c r="C1591" s="21"/>
      <c r="D1591" s="13"/>
      <c r="E1591" s="21"/>
      <c r="F1591" s="13"/>
      <c r="G1591" s="14"/>
    </row>
    <row r="1592" spans="1:7" x14ac:dyDescent="0.2">
      <c r="A1592" s="15"/>
      <c r="B1592" s="19"/>
      <c r="C1592" s="21"/>
      <c r="D1592" s="13"/>
      <c r="E1592" s="21"/>
      <c r="F1592" s="13"/>
      <c r="G1592" s="14"/>
    </row>
    <row r="1593" spans="1:7" x14ac:dyDescent="0.2">
      <c r="A1593" s="15"/>
      <c r="B1593" s="19"/>
      <c r="C1593" s="21"/>
      <c r="D1593" s="13"/>
      <c r="E1593" s="21"/>
      <c r="F1593" s="13"/>
      <c r="G1593" s="14"/>
    </row>
    <row r="1594" spans="1:7" x14ac:dyDescent="0.2">
      <c r="A1594" s="15"/>
      <c r="B1594" s="19"/>
      <c r="C1594" s="21"/>
      <c r="D1594" s="13"/>
      <c r="E1594" s="21"/>
      <c r="F1594" s="13"/>
      <c r="G1594" s="14"/>
    </row>
    <row r="1595" spans="1:7" x14ac:dyDescent="0.2">
      <c r="A1595" s="15"/>
      <c r="B1595" s="20"/>
      <c r="C1595" s="22"/>
      <c r="D1595" s="16"/>
      <c r="E1595" s="22"/>
      <c r="F1595" s="18"/>
      <c r="G1595" s="17"/>
    </row>
    <row r="1596" spans="1:7" x14ac:dyDescent="0.2">
      <c r="B1596" s="19"/>
      <c r="C1596" s="21"/>
      <c r="D1596" s="13"/>
      <c r="E1596" s="21"/>
      <c r="F1596" s="13"/>
      <c r="G1596" s="14"/>
    </row>
    <row r="1597" spans="1:7" x14ac:dyDescent="0.2">
      <c r="A1597" s="12"/>
      <c r="B1597" s="19"/>
      <c r="C1597" s="21"/>
      <c r="D1597" s="13"/>
      <c r="E1597" s="21"/>
      <c r="F1597" s="13"/>
      <c r="G1597" s="14"/>
    </row>
    <row r="1598" spans="1:7" x14ac:dyDescent="0.2">
      <c r="A1598" s="15"/>
      <c r="B1598" s="20"/>
      <c r="C1598" s="22"/>
      <c r="D1598" s="16"/>
      <c r="E1598" s="22"/>
      <c r="F1598" s="18"/>
      <c r="G1598" s="17"/>
    </row>
    <row r="1599" spans="1:7" x14ac:dyDescent="0.2">
      <c r="B1599" s="19"/>
      <c r="C1599" s="21"/>
      <c r="D1599" s="13"/>
      <c r="E1599" s="21"/>
      <c r="F1599" s="13"/>
      <c r="G1599" s="14"/>
    </row>
    <row r="1600" spans="1:7" x14ac:dyDescent="0.2">
      <c r="A1600" s="12"/>
      <c r="B1600" s="19"/>
      <c r="C1600" s="21"/>
      <c r="D1600" s="13"/>
      <c r="E1600" s="21"/>
      <c r="F1600" s="13"/>
      <c r="G1600" s="14"/>
    </row>
    <row r="1601" spans="1:7" x14ac:dyDescent="0.2">
      <c r="A1601" s="15"/>
      <c r="B1601" s="19"/>
      <c r="C1601" s="21"/>
      <c r="D1601" s="13"/>
      <c r="E1601" s="21"/>
      <c r="F1601" s="13"/>
      <c r="G1601" s="14"/>
    </row>
    <row r="1602" spans="1:7" x14ac:dyDescent="0.2">
      <c r="A1602" s="15"/>
      <c r="B1602" s="20"/>
      <c r="C1602" s="22"/>
      <c r="D1602" s="16"/>
      <c r="E1602" s="22"/>
      <c r="F1602" s="18"/>
      <c r="G1602" s="17"/>
    </row>
    <row r="1603" spans="1:7" x14ac:dyDescent="0.2">
      <c r="B1603" s="19"/>
      <c r="C1603" s="21"/>
      <c r="D1603" s="13"/>
      <c r="E1603" s="21"/>
      <c r="F1603" s="13"/>
      <c r="G1603" s="14"/>
    </row>
    <row r="1604" spans="1:7" x14ac:dyDescent="0.2">
      <c r="A1604" s="12"/>
      <c r="B1604" s="19"/>
      <c r="C1604" s="21"/>
      <c r="D1604" s="13"/>
      <c r="E1604" s="21"/>
      <c r="F1604" s="13"/>
      <c r="G1604" s="14"/>
    </row>
    <row r="1605" spans="1:7" x14ac:dyDescent="0.2">
      <c r="A1605" s="15"/>
      <c r="B1605" s="19"/>
      <c r="C1605" s="21"/>
      <c r="D1605" s="13"/>
      <c r="E1605" s="21"/>
      <c r="F1605" s="13"/>
      <c r="G1605" s="14"/>
    </row>
    <row r="1606" spans="1:7" x14ac:dyDescent="0.2">
      <c r="A1606" s="15"/>
      <c r="B1606" s="20"/>
      <c r="C1606" s="22"/>
      <c r="D1606" s="16"/>
      <c r="E1606" s="22"/>
      <c r="F1606" s="18"/>
      <c r="G1606" s="17"/>
    </row>
    <row r="1607" spans="1:7" x14ac:dyDescent="0.2">
      <c r="B1607" s="19"/>
      <c r="C1607" s="21"/>
      <c r="D1607" s="13"/>
      <c r="E1607" s="21"/>
      <c r="F1607" s="13"/>
      <c r="G1607" s="14"/>
    </row>
    <row r="1608" spans="1:7" x14ac:dyDescent="0.2">
      <c r="A1608" s="12"/>
      <c r="B1608" s="19"/>
      <c r="C1608" s="21"/>
      <c r="D1608" s="13"/>
      <c r="E1608" s="21"/>
      <c r="F1608" s="13"/>
      <c r="G1608" s="14"/>
    </row>
    <row r="1609" spans="1:7" x14ac:dyDescent="0.2">
      <c r="A1609" s="15"/>
      <c r="B1609" s="20"/>
      <c r="C1609" s="22"/>
      <c r="D1609" s="16"/>
      <c r="E1609" s="22"/>
      <c r="F1609" s="18"/>
      <c r="G1609" s="17"/>
    </row>
    <row r="1610" spans="1:7" x14ac:dyDescent="0.2">
      <c r="B1610" s="19"/>
      <c r="C1610" s="21"/>
      <c r="D1610" s="13"/>
      <c r="E1610" s="21"/>
      <c r="F1610" s="13"/>
      <c r="G1610" s="14"/>
    </row>
    <row r="1611" spans="1:7" x14ac:dyDescent="0.2">
      <c r="A1611" s="12"/>
      <c r="B1611" s="19"/>
      <c r="C1611" s="21"/>
      <c r="D1611" s="13"/>
      <c r="E1611" s="21"/>
      <c r="F1611" s="13"/>
      <c r="G1611" s="14"/>
    </row>
    <row r="1612" spans="1:7" x14ac:dyDescent="0.2">
      <c r="A1612" s="15"/>
      <c r="B1612" s="19"/>
      <c r="C1612" s="21"/>
      <c r="D1612" s="13"/>
      <c r="E1612" s="21"/>
      <c r="F1612" s="13"/>
      <c r="G1612" s="14"/>
    </row>
    <row r="1613" spans="1:7" x14ac:dyDescent="0.2">
      <c r="A1613" s="15"/>
      <c r="B1613" s="19"/>
      <c r="C1613" s="21"/>
      <c r="D1613" s="13"/>
      <c r="E1613" s="21"/>
      <c r="F1613" s="13"/>
      <c r="G1613" s="14"/>
    </row>
    <row r="1614" spans="1:7" x14ac:dyDescent="0.2">
      <c r="A1614" s="15"/>
      <c r="B1614" s="19"/>
      <c r="C1614" s="21"/>
      <c r="D1614" s="13"/>
      <c r="E1614" s="21"/>
      <c r="F1614" s="13"/>
      <c r="G1614" s="14"/>
    </row>
    <row r="1615" spans="1:7" x14ac:dyDescent="0.2">
      <c r="A1615" s="15"/>
      <c r="B1615" s="19"/>
      <c r="C1615" s="21"/>
      <c r="D1615" s="13"/>
      <c r="E1615" s="21"/>
      <c r="F1615" s="13"/>
      <c r="G1615" s="14"/>
    </row>
    <row r="1616" spans="1:7" x14ac:dyDescent="0.2">
      <c r="A1616" s="15"/>
      <c r="B1616" s="19"/>
      <c r="C1616" s="21"/>
      <c r="D1616" s="13"/>
      <c r="E1616" s="21"/>
      <c r="F1616" s="13"/>
      <c r="G1616" s="14"/>
    </row>
    <row r="1617" spans="1:8" x14ac:dyDescent="0.2">
      <c r="A1617" s="15"/>
      <c r="B1617" s="19"/>
      <c r="C1617" s="21"/>
      <c r="D1617" s="13"/>
      <c r="E1617" s="21"/>
      <c r="F1617" s="13"/>
      <c r="G1617" s="14"/>
    </row>
    <row r="1618" spans="1:8" x14ac:dyDescent="0.2">
      <c r="A1618" s="15"/>
      <c r="B1618" s="19"/>
      <c r="C1618" s="21"/>
      <c r="D1618" s="13"/>
      <c r="E1618" s="21"/>
      <c r="F1618" s="13"/>
      <c r="G1618" s="14"/>
    </row>
    <row r="1619" spans="1:8" x14ac:dyDescent="0.2">
      <c r="A1619" s="15"/>
      <c r="B1619" s="19"/>
      <c r="C1619" s="21"/>
      <c r="D1619" s="13"/>
      <c r="E1619" s="21"/>
      <c r="F1619" s="13"/>
      <c r="G1619" s="14"/>
    </row>
    <row r="1620" spans="1:8" x14ac:dyDescent="0.2">
      <c r="A1620" s="15"/>
      <c r="B1620" s="19"/>
      <c r="C1620" s="21"/>
      <c r="D1620" s="13"/>
      <c r="E1620" s="21"/>
      <c r="F1620" s="13"/>
      <c r="G1620" s="14"/>
    </row>
    <row r="1621" spans="1:8" x14ac:dyDescent="0.2">
      <c r="A1621" s="15"/>
      <c r="B1621" s="19"/>
      <c r="C1621" s="21"/>
      <c r="D1621" s="13"/>
      <c r="E1621" s="21"/>
      <c r="F1621" s="13"/>
      <c r="G1621" s="14"/>
    </row>
    <row r="1622" spans="1:8" x14ac:dyDescent="0.2">
      <c r="A1622" s="15"/>
      <c r="B1622" s="19"/>
      <c r="C1622" s="21"/>
      <c r="D1622" s="13"/>
      <c r="E1622" s="21"/>
      <c r="F1622" s="13"/>
      <c r="G1622" s="14"/>
    </row>
    <row r="1623" spans="1:8" x14ac:dyDescent="0.2">
      <c r="A1623" s="15"/>
      <c r="B1623" s="19"/>
      <c r="C1623" s="21"/>
      <c r="D1623" s="13"/>
      <c r="E1623" s="21"/>
      <c r="F1623" s="13"/>
      <c r="G1623" s="14"/>
    </row>
    <row r="1624" spans="1:8" x14ac:dyDescent="0.2">
      <c r="A1624" s="15"/>
      <c r="B1624" s="19"/>
      <c r="C1624" s="21"/>
      <c r="D1624" s="13"/>
      <c r="E1624" s="21"/>
      <c r="F1624" s="13"/>
      <c r="G1624" s="14"/>
    </row>
    <row r="1625" spans="1:8" x14ac:dyDescent="0.2">
      <c r="A1625" s="15"/>
      <c r="B1625" s="19"/>
      <c r="C1625" s="21"/>
      <c r="D1625" s="13"/>
      <c r="E1625" s="21"/>
      <c r="F1625" s="13"/>
      <c r="G1625" s="14"/>
    </row>
    <row r="1626" spans="1:8" x14ac:dyDescent="0.2">
      <c r="A1626" s="15"/>
      <c r="B1626" s="19"/>
      <c r="C1626" s="21"/>
      <c r="D1626" s="13"/>
      <c r="E1626" s="21"/>
      <c r="F1626" s="13"/>
      <c r="G1626" s="14"/>
    </row>
    <row r="1627" spans="1:8" x14ac:dyDescent="0.2">
      <c r="B1627" s="20"/>
      <c r="C1627" s="22"/>
      <c r="D1627" s="16"/>
      <c r="E1627" s="22"/>
      <c r="F1627" s="18"/>
      <c r="G1627" s="17"/>
    </row>
    <row r="1628" spans="1:8" x14ac:dyDescent="0.2">
      <c r="A1628" s="16"/>
      <c r="B1628" s="20"/>
      <c r="C1628" s="22"/>
      <c r="D1628" s="16"/>
      <c r="E1628" s="22"/>
      <c r="F1628" s="16"/>
      <c r="G1628" s="17"/>
    </row>
    <row r="1630" spans="1:8" x14ac:dyDescent="0.2">
      <c r="A1630" s="6"/>
      <c r="B1630" s="23"/>
      <c r="C1630" s="23"/>
      <c r="D1630" s="6"/>
      <c r="E1630" s="23"/>
      <c r="F1630" s="6"/>
      <c r="G1630" s="6"/>
      <c r="H1630" s="6"/>
    </row>
  </sheetData>
  <mergeCells count="3">
    <mergeCell ref="A1:G1"/>
    <mergeCell ref="A2:G2"/>
    <mergeCell ref="A3:G3"/>
  </mergeCells>
  <pageMargins left="0.7" right="0.7" top="0.75" bottom="0.75" header="0.3" footer="0.3"/>
  <pageSetup scale="80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G15" sqref="G15"/>
    </sheetView>
  </sheetViews>
  <sheetFormatPr defaultRowHeight="12.75" x14ac:dyDescent="0.2"/>
  <cols>
    <col min="1" max="1" width="7.85546875" bestFit="1" customWidth="1"/>
    <col min="2" max="2" width="31.42578125" bestFit="1" customWidth="1"/>
    <col min="3" max="3" width="11.42578125" bestFit="1" customWidth="1"/>
  </cols>
  <sheetData>
    <row r="1" spans="1:3" ht="20.25" x14ac:dyDescent="0.2">
      <c r="A1" s="85" t="s">
        <v>0</v>
      </c>
      <c r="B1" s="85"/>
      <c r="C1" s="85"/>
    </row>
    <row r="2" spans="1:3" ht="20.25" x14ac:dyDescent="0.2">
      <c r="A2" s="85" t="s">
        <v>1639</v>
      </c>
      <c r="B2" s="85"/>
      <c r="C2" s="85"/>
    </row>
    <row r="3" spans="1:3" ht="17.25" x14ac:dyDescent="0.2">
      <c r="A3" s="86" t="s">
        <v>1643</v>
      </c>
      <c r="B3" s="86"/>
      <c r="C3" s="86"/>
    </row>
    <row r="4" spans="1:3" ht="18" x14ac:dyDescent="0.25">
      <c r="A4" s="87"/>
      <c r="B4" s="87"/>
      <c r="C4" s="87"/>
    </row>
    <row r="5" spans="1:3" x14ac:dyDescent="0.2">
      <c r="A5" s="88" t="s">
        <v>1640</v>
      </c>
      <c r="B5" s="88" t="s">
        <v>1641</v>
      </c>
      <c r="C5" s="88" t="s">
        <v>3</v>
      </c>
    </row>
    <row r="6" spans="1:3" x14ac:dyDescent="0.2">
      <c r="A6" s="89">
        <v>46176</v>
      </c>
      <c r="B6" s="55" t="s">
        <v>1644</v>
      </c>
      <c r="C6" s="50">
        <v>1614753.11</v>
      </c>
    </row>
    <row r="7" spans="1:3" x14ac:dyDescent="0.2">
      <c r="A7" s="89">
        <v>46189</v>
      </c>
      <c r="B7" s="55" t="s">
        <v>1645</v>
      </c>
      <c r="C7" s="50">
        <v>1539197.76</v>
      </c>
    </row>
    <row r="8" spans="1:3" x14ac:dyDescent="0.2">
      <c r="A8" s="89">
        <v>46203</v>
      </c>
      <c r="B8" s="55" t="s">
        <v>1646</v>
      </c>
      <c r="C8" s="50">
        <v>1542236.38</v>
      </c>
    </row>
    <row r="9" spans="1:3" ht="13.5" thickBot="1" x14ac:dyDescent="0.25">
      <c r="A9" s="6"/>
      <c r="B9" s="90" t="s">
        <v>1642</v>
      </c>
      <c r="C9" s="91">
        <f>SUM(C6:C8)</f>
        <v>4696187.25</v>
      </c>
    </row>
    <row r="10" spans="1:3" ht="13.5" thickTop="1" x14ac:dyDescent="0.2">
      <c r="A10" s="92"/>
      <c r="B10" s="16"/>
      <c r="C10" s="93"/>
    </row>
    <row r="11" spans="1:3" x14ac:dyDescent="0.2">
      <c r="A11" s="92"/>
      <c r="B11" s="16"/>
      <c r="C11" s="17"/>
    </row>
    <row r="12" spans="1:3" x14ac:dyDescent="0.2">
      <c r="A12" s="6"/>
      <c r="B12" s="6"/>
      <c r="C12" s="6"/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June 2026 AP - MCHD</vt:lpstr>
      <vt:lpstr>June 2026 AP - PH</vt:lpstr>
      <vt:lpstr>June 2026 Payroll</vt:lpstr>
      <vt:lpstr>'June 2026 AP - MCHD'!Print_Area</vt:lpstr>
      <vt:lpstr>'June 2026 AP - PH'!Print_Area</vt:lpstr>
      <vt:lpstr>'June 2026 AP - MCHD'!Print_Titles</vt:lpstr>
      <vt:lpstr>'June 2026 AP - PH'!Print_Titles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Stacey</dc:creator>
  <cp:lastModifiedBy>Maldonado, Mary</cp:lastModifiedBy>
  <cp:lastPrinted>2026-07-20T12:50:56Z</cp:lastPrinted>
  <dcterms:created xsi:type="dcterms:W3CDTF">2023-07-07T16:44:17Z</dcterms:created>
  <dcterms:modified xsi:type="dcterms:W3CDTF">2026-07-23T17:03:11Z</dcterms:modified>
</cp:coreProperties>
</file>